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saveExternalLinkValues="0" codeName="ThisWorkbook" defaultThemeVersion="124226"/>
  <mc:AlternateContent xmlns:mc="http://schemas.openxmlformats.org/markup-compatibility/2006">
    <mc:Choice Requires="x15">
      <x15ac:absPath xmlns:x15ac="http://schemas.microsoft.com/office/spreadsheetml/2010/11/ac" url="C:\Users\anita.slacanin\AppData\Local\Microsoft\Windows\INetCache\Content.Outlook\545W0B48\"/>
    </mc:Choice>
  </mc:AlternateContent>
  <xr:revisionPtr revIDLastSave="0" documentId="13_ncr:1_{14B1001D-960F-4F80-8F49-8EA20C0B5AA5}" xr6:coauthVersionLast="47" xr6:coauthVersionMax="47" xr10:uidLastSave="{00000000-0000-0000-0000-000000000000}"/>
  <bookViews>
    <workbookView xWindow="-120" yWindow="-120" windowWidth="29040" windowHeight="15840" activeTab="5" xr2:uid="{00000000-000D-0000-FFFF-FFFF00000000}"/>
  </bookViews>
  <sheets>
    <sheet name="Opći podaci" sheetId="23" r:id="rId1"/>
    <sheet name="Bilanca" sheetId="18" r:id="rId2"/>
    <sheet name="RDG" sheetId="19" r:id="rId3"/>
    <sheet name="NT_I" sheetId="20" r:id="rId4"/>
    <sheet name="NT_D" sheetId="21" r:id="rId5"/>
    <sheet name="PK" sheetId="22" r:id="rId6"/>
    <sheet name="Bilješke" sheetId="24" r:id="rId7"/>
  </sheets>
  <definedNames>
    <definedName name="_xlnm.Print_Area" localSheetId="4">NT_D!$A$1:$I$53</definedName>
    <definedName name="_xlnm.Print_Area" localSheetId="3">NT_I!$A$1:$I$59</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90" i="19" l="1"/>
  <c r="H90" i="19"/>
  <c r="I97" i="19"/>
  <c r="H97" i="19"/>
  <c r="I89" i="19" l="1"/>
  <c r="H107" i="19"/>
  <c r="H108" i="19" s="1"/>
  <c r="I107" i="19"/>
  <c r="I108" i="19" s="1"/>
  <c r="H89" i="19"/>
  <c r="W40" i="22"/>
  <c r="W41" i="22"/>
  <c r="W42" i="22"/>
  <c r="W43" i="22"/>
  <c r="W44" i="22"/>
  <c r="W45" i="22"/>
  <c r="W46" i="22"/>
  <c r="W47" i="22"/>
  <c r="W48" i="22"/>
  <c r="W49" i="22"/>
  <c r="W50" i="22"/>
  <c r="W51" i="22"/>
  <c r="W52" i="22"/>
  <c r="W53" i="22"/>
  <c r="W54" i="22"/>
  <c r="Y54" i="22" s="1"/>
  <c r="W55" i="22"/>
  <c r="W56" i="22"/>
  <c r="W57" i="22"/>
  <c r="W58" i="22"/>
  <c r="W37" i="22"/>
  <c r="W38" i="22"/>
  <c r="W36" i="22"/>
  <c r="W8" i="22"/>
  <c r="W9" i="22"/>
  <c r="W11" i="22"/>
  <c r="W12" i="22"/>
  <c r="W13" i="22"/>
  <c r="W14" i="22"/>
  <c r="W15" i="22"/>
  <c r="W16" i="22"/>
  <c r="W17" i="22"/>
  <c r="W18" i="22"/>
  <c r="W19" i="22"/>
  <c r="W20" i="22"/>
  <c r="W21" i="22"/>
  <c r="W22" i="22"/>
  <c r="W23" i="22"/>
  <c r="W24" i="22"/>
  <c r="W25" i="22"/>
  <c r="Y25" i="22" s="1"/>
  <c r="W26" i="22"/>
  <c r="W27" i="22"/>
  <c r="W28" i="22"/>
  <c r="W29" i="22"/>
  <c r="W7" i="22"/>
  <c r="S63" i="22"/>
  <c r="T63" i="22"/>
  <c r="S61" i="22"/>
  <c r="S62" i="22" s="1"/>
  <c r="T61" i="22"/>
  <c r="T62" i="22" s="1"/>
  <c r="S39" i="22"/>
  <c r="S59" i="22" s="1"/>
  <c r="T39" i="22"/>
  <c r="T59" i="22" s="1"/>
  <c r="S34" i="22"/>
  <c r="T34" i="22"/>
  <c r="S32" i="22"/>
  <c r="S33" i="22" s="1"/>
  <c r="T32" i="22"/>
  <c r="T33" i="22" s="1"/>
  <c r="S10" i="22"/>
  <c r="S30" i="22" s="1"/>
  <c r="T10" i="22"/>
  <c r="T30" i="22" s="1"/>
  <c r="I20" i="21"/>
  <c r="H20" i="21"/>
  <c r="I13" i="21"/>
  <c r="H13" i="21"/>
  <c r="I85" i="18"/>
  <c r="H85" i="18"/>
  <c r="I21" i="21" l="1"/>
  <c r="W39" i="22"/>
  <c r="W59" i="22" s="1"/>
  <c r="H21" i="21"/>
  <c r="I69" i="19" l="1"/>
  <c r="I78" i="18" l="1"/>
  <c r="H78" i="18"/>
  <c r="Y58" i="22" l="1"/>
  <c r="Y57" i="22"/>
  <c r="Y56" i="22"/>
  <c r="Y55" i="22"/>
  <c r="Y53" i="22"/>
  <c r="Y52" i="22"/>
  <c r="Y51" i="22"/>
  <c r="Y50" i="22"/>
  <c r="Y49" i="22"/>
  <c r="Y48" i="22"/>
  <c r="Y47" i="22"/>
  <c r="Y46" i="22"/>
  <c r="Y45" i="22"/>
  <c r="Y44" i="22"/>
  <c r="Y43" i="22"/>
  <c r="Y42" i="22"/>
  <c r="Y41" i="22"/>
  <c r="Y38" i="22"/>
  <c r="Y36" i="22"/>
  <c r="Y21" i="22"/>
  <c r="Y12" i="22"/>
  <c r="Y13" i="22"/>
  <c r="Y14" i="22"/>
  <c r="Y15" i="22"/>
  <c r="Y16" i="22"/>
  <c r="Y17" i="22"/>
  <c r="Y18" i="22"/>
  <c r="Y19" i="22"/>
  <c r="Y20" i="22"/>
  <c r="Y22" i="22"/>
  <c r="Y23" i="22"/>
  <c r="Y24" i="22"/>
  <c r="Y26" i="22"/>
  <c r="Y27" i="22"/>
  <c r="Y28" i="22"/>
  <c r="Y29" i="22"/>
  <c r="Y11" i="22"/>
  <c r="Y8" i="22"/>
  <c r="Y9" i="22"/>
  <c r="Y7" i="22"/>
  <c r="I32" i="22"/>
  <c r="I33" i="22" s="1"/>
  <c r="J32" i="22"/>
  <c r="J33" i="22" s="1"/>
  <c r="K32" i="22"/>
  <c r="K33" i="22" s="1"/>
  <c r="L32" i="22"/>
  <c r="L33" i="22" s="1"/>
  <c r="M32" i="22"/>
  <c r="M33" i="22" s="1"/>
  <c r="N32" i="22"/>
  <c r="N33" i="22" s="1"/>
  <c r="O32" i="22"/>
  <c r="O33" i="22" s="1"/>
  <c r="P32" i="22"/>
  <c r="P33" i="22" s="1"/>
  <c r="Q32" i="22"/>
  <c r="Q33" i="22" s="1"/>
  <c r="R32" i="22"/>
  <c r="R33" i="22" s="1"/>
  <c r="U32" i="22"/>
  <c r="U33" i="22" s="1"/>
  <c r="V32" i="22"/>
  <c r="V33" i="22" s="1"/>
  <c r="X32" i="22"/>
  <c r="X33" i="22" s="1"/>
  <c r="I34" i="22"/>
  <c r="J34" i="22"/>
  <c r="K34" i="22"/>
  <c r="L34" i="22"/>
  <c r="M34" i="22"/>
  <c r="N34" i="22"/>
  <c r="O34" i="22"/>
  <c r="P34" i="22"/>
  <c r="Q34" i="22"/>
  <c r="R34" i="22"/>
  <c r="U34" i="22"/>
  <c r="V34" i="22"/>
  <c r="X34" i="22"/>
  <c r="H34" i="22"/>
  <c r="H32" i="22"/>
  <c r="H33" i="22" s="1"/>
  <c r="I61" i="22"/>
  <c r="I62" i="22" s="1"/>
  <c r="J61" i="22"/>
  <c r="J62" i="22" s="1"/>
  <c r="K61" i="22"/>
  <c r="K62" i="22" s="1"/>
  <c r="L61" i="22"/>
  <c r="L62" i="22" s="1"/>
  <c r="M61" i="22"/>
  <c r="M62" i="22" s="1"/>
  <c r="N61" i="22"/>
  <c r="N62" i="22" s="1"/>
  <c r="O61" i="22"/>
  <c r="O62" i="22" s="1"/>
  <c r="P61" i="22"/>
  <c r="P62" i="22" s="1"/>
  <c r="Q61" i="22"/>
  <c r="Q62" i="22" s="1"/>
  <c r="R61" i="22"/>
  <c r="R62" i="22" s="1"/>
  <c r="U61" i="22"/>
  <c r="U62" i="22" s="1"/>
  <c r="V61" i="22"/>
  <c r="V62" i="22" s="1"/>
  <c r="X61" i="22"/>
  <c r="X62" i="22" s="1"/>
  <c r="I63" i="22"/>
  <c r="J63" i="22"/>
  <c r="K63" i="22"/>
  <c r="L63" i="22"/>
  <c r="M63" i="22"/>
  <c r="N63" i="22"/>
  <c r="O63" i="22"/>
  <c r="P63" i="22"/>
  <c r="Q63" i="22"/>
  <c r="R63" i="22"/>
  <c r="U63" i="22"/>
  <c r="V63" i="22"/>
  <c r="X63" i="22"/>
  <c r="H63" i="22"/>
  <c r="H61" i="22"/>
  <c r="H62" i="22" s="1"/>
  <c r="I39" i="22"/>
  <c r="I59" i="22" s="1"/>
  <c r="J39" i="22"/>
  <c r="J59" i="22" s="1"/>
  <c r="K39" i="22"/>
  <c r="K59" i="22" s="1"/>
  <c r="L39" i="22"/>
  <c r="L59" i="22" s="1"/>
  <c r="M39" i="22"/>
  <c r="M59" i="22" s="1"/>
  <c r="N39" i="22"/>
  <c r="N59" i="22" s="1"/>
  <c r="O39" i="22"/>
  <c r="O59" i="22" s="1"/>
  <c r="P39" i="22"/>
  <c r="P59" i="22" s="1"/>
  <c r="Q39" i="22"/>
  <c r="Q59" i="22" s="1"/>
  <c r="R39" i="22"/>
  <c r="R59" i="22" s="1"/>
  <c r="U39" i="22"/>
  <c r="U59" i="22" s="1"/>
  <c r="V39" i="22"/>
  <c r="V59" i="22" s="1"/>
  <c r="X39" i="22"/>
  <c r="X59" i="22" s="1"/>
  <c r="H39" i="22"/>
  <c r="H59" i="22" s="1"/>
  <c r="W63" i="22" l="1"/>
  <c r="Y63" i="22"/>
  <c r="Y34" i="22"/>
  <c r="W34" i="22"/>
  <c r="Y32" i="22"/>
  <c r="Y33" i="22" s="1"/>
  <c r="W32" i="22"/>
  <c r="W33" i="22" s="1"/>
  <c r="Y61" i="22"/>
  <c r="Y40" i="22"/>
  <c r="W61" i="22"/>
  <c r="W62" i="22" s="1"/>
  <c r="Y37" i="22"/>
  <c r="Y39" i="22" s="1"/>
  <c r="I10" i="22"/>
  <c r="J10" i="22"/>
  <c r="J30" i="22" s="1"/>
  <c r="K10" i="22"/>
  <c r="K30" i="22" s="1"/>
  <c r="L10" i="22"/>
  <c r="L30" i="22" s="1"/>
  <c r="M10" i="22"/>
  <c r="M30" i="22" s="1"/>
  <c r="N10" i="22"/>
  <c r="N30" i="22" s="1"/>
  <c r="O10" i="22"/>
  <c r="O30" i="22" s="1"/>
  <c r="P10" i="22"/>
  <c r="P30" i="22" s="1"/>
  <c r="Q10" i="22"/>
  <c r="Q30" i="22" s="1"/>
  <c r="R10" i="22"/>
  <c r="R30" i="22" s="1"/>
  <c r="U10" i="22"/>
  <c r="U30" i="22" s="1"/>
  <c r="V10" i="22"/>
  <c r="V30" i="22" s="1"/>
  <c r="X10" i="22"/>
  <c r="X30" i="22" s="1"/>
  <c r="Y10" i="22"/>
  <c r="Y30" i="22" s="1"/>
  <c r="H10" i="22"/>
  <c r="H30" i="22" s="1"/>
  <c r="I48" i="21"/>
  <c r="H48" i="21"/>
  <c r="I42" i="21"/>
  <c r="H42" i="21"/>
  <c r="H49" i="21" l="1"/>
  <c r="Y59" i="22"/>
  <c r="I30" i="22"/>
  <c r="W10" i="22"/>
  <c r="W30" i="22" s="1"/>
  <c r="Y62" i="22"/>
  <c r="I49" i="21"/>
  <c r="I35" i="21"/>
  <c r="I29" i="21"/>
  <c r="H35" i="21"/>
  <c r="H29" i="21"/>
  <c r="I54" i="20"/>
  <c r="H54" i="20"/>
  <c r="I48" i="20"/>
  <c r="H48" i="20"/>
  <c r="I41" i="20"/>
  <c r="H41" i="20"/>
  <c r="I35" i="20"/>
  <c r="H35" i="20"/>
  <c r="I19" i="20"/>
  <c r="H19" i="20"/>
  <c r="H9" i="20"/>
  <c r="H18" i="20" s="1"/>
  <c r="I9" i="20"/>
  <c r="I18" i="20" s="1"/>
  <c r="I55" i="20" l="1"/>
  <c r="I24" i="20"/>
  <c r="I27" i="20" s="1"/>
  <c r="H24" i="20"/>
  <c r="H27" i="20" s="1"/>
  <c r="H55" i="20"/>
  <c r="I42" i="20"/>
  <c r="I36" i="21"/>
  <c r="I51" i="21" s="1"/>
  <c r="I53" i="21" s="1"/>
  <c r="H42" i="20"/>
  <c r="H36" i="21"/>
  <c r="H51" i="21" s="1"/>
  <c r="H53" i="21" s="1"/>
  <c r="I110" i="19"/>
  <c r="H110" i="19"/>
  <c r="I84" i="19"/>
  <c r="H84" i="19"/>
  <c r="H69" i="19"/>
  <c r="I47" i="19"/>
  <c r="H47" i="19"/>
  <c r="H36" i="19"/>
  <c r="I36" i="19"/>
  <c r="I28" i="19"/>
  <c r="H28" i="19"/>
  <c r="I25" i="19"/>
  <c r="H25" i="19"/>
  <c r="H19" i="19"/>
  <c r="I15" i="19"/>
  <c r="H15" i="19"/>
  <c r="I7" i="19"/>
  <c r="H7" i="19"/>
  <c r="I117" i="18"/>
  <c r="H117" i="18"/>
  <c r="I105" i="18"/>
  <c r="H105" i="18"/>
  <c r="I98" i="18"/>
  <c r="H98" i="18"/>
  <c r="I91" i="18"/>
  <c r="H91" i="18"/>
  <c r="I94" i="18"/>
  <c r="H94" i="18"/>
  <c r="I60" i="18"/>
  <c r="H60" i="18"/>
  <c r="H53" i="18"/>
  <c r="I53" i="18"/>
  <c r="I45" i="18"/>
  <c r="H45" i="18"/>
  <c r="H17" i="18"/>
  <c r="I57" i="20" l="1"/>
  <c r="I59" i="20" s="1"/>
  <c r="H57" i="20"/>
  <c r="H59" i="20" s="1"/>
  <c r="H59" i="19"/>
  <c r="I59" i="19"/>
  <c r="H75" i="18"/>
  <c r="H133" i="18" s="1"/>
  <c r="H13" i="19"/>
  <c r="H60" i="19" s="1"/>
  <c r="H44" i="18"/>
  <c r="I75" i="18"/>
  <c r="I133" i="18" s="1"/>
  <c r="I44" i="18"/>
  <c r="I38" i="18"/>
  <c r="H38" i="18"/>
  <c r="I27" i="18"/>
  <c r="H27" i="18"/>
  <c r="I17" i="18"/>
  <c r="H10" i="18"/>
  <c r="I10" i="18"/>
  <c r="H63" i="19" l="1"/>
  <c r="H9" i="18"/>
  <c r="H72" i="18" s="1"/>
  <c r="H62" i="19"/>
  <c r="H61" i="19"/>
  <c r="I9" i="18"/>
  <c r="I72" i="18" s="1"/>
  <c r="H66" i="19" l="1"/>
  <c r="H67" i="19"/>
  <c r="H65" i="19"/>
  <c r="I19" i="19"/>
  <c r="I13" i="19" l="1"/>
  <c r="I60" i="19" s="1"/>
  <c r="I62" i="19" s="1"/>
  <c r="I61" i="19" l="1"/>
  <c r="I66" i="19" s="1"/>
  <c r="I63" i="19"/>
  <c r="I65" i="19" l="1"/>
  <c r="I67" i="19"/>
</calcChain>
</file>

<file path=xl/sharedStrings.xml><?xml version="1.0" encoding="utf-8"?>
<sst xmlns="http://schemas.openxmlformats.org/spreadsheetml/2006/main" count="552" uniqueCount="485">
  <si>
    <t>do</t>
  </si>
  <si>
    <t>BILANCA</t>
  </si>
  <si>
    <t>Naziv pozicije</t>
  </si>
  <si>
    <r>
      <t xml:space="preserve">AOP
</t>
    </r>
    <r>
      <rPr>
        <b/>
        <sz val="7"/>
        <color indexed="9"/>
        <rFont val="Arial"/>
        <family val="2"/>
        <charset val="238"/>
      </rPr>
      <t>oznaka</t>
    </r>
  </si>
  <si>
    <t>A)  POTRAŽIVANJA ZA UPISANI A NEUPLAĆENI KAPITAL</t>
  </si>
  <si>
    <r>
      <t xml:space="preserve">B)  DUGOTRAJNA IMOVINA </t>
    </r>
    <r>
      <rPr>
        <sz val="9"/>
        <color indexed="62"/>
        <rFont val="Arial"/>
        <family val="2"/>
        <charset val="238"/>
      </rPr>
      <t>(AOP 003+010+020+031+036)</t>
    </r>
  </si>
  <si>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</si>
  <si>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</si>
  <si>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</si>
  <si>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</si>
  <si>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</si>
  <si>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</si>
  <si>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</si>
  <si>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</si>
  <si>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</si>
  <si>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</si>
  <si>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</si>
  <si>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</si>
  <si>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</si>
  <si>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</si>
  <si>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</si>
  <si>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</si>
  <si>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</si>
  <si>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</si>
  <si>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</si>
  <si>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</si>
  <si>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</si>
  <si>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</si>
  <si>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</si>
  <si>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</si>
  <si>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</si>
  <si>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</si>
  <si>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</si>
  <si>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</si>
  <si>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</si>
  <si>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</si>
  <si>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</si>
  <si>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</si>
  <si>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</si>
  <si>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</si>
  <si>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r>
      <t xml:space="preserve">C)  KRATKOTRAJNA IMOVINA </t>
    </r>
    <r>
      <rPr>
        <sz val="9"/>
        <color indexed="62"/>
        <rFont val="Arial"/>
        <family val="2"/>
        <charset val="238"/>
      </rPr>
      <t>(AOP 038+046+053+063)</t>
    </r>
  </si>
  <si>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</si>
  <si>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</si>
  <si>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</si>
  <si>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</si>
  <si>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</si>
  <si>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</si>
  <si>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</si>
  <si>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</si>
  <si>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</si>
  <si>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</si>
  <si>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</si>
  <si>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</si>
  <si>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</si>
  <si>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</si>
  <si>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</si>
  <si>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</si>
  <si>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</si>
  <si>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</si>
  <si>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</si>
  <si>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</si>
  <si>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r>
      <t xml:space="preserve">E)  UKUPNO AKTIVA </t>
    </r>
    <r>
      <rPr>
        <sz val="9"/>
        <color indexed="62"/>
        <rFont val="Arial"/>
        <family val="2"/>
        <charset val="238"/>
      </rPr>
      <t>(AOP 001+002+037+064)</t>
    </r>
  </si>
  <si>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</si>
  <si>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</si>
  <si>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</si>
  <si>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</si>
  <si>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</si>
  <si>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</si>
  <si>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</si>
  <si>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</si>
  <si>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</si>
  <si>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</si>
  <si>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</si>
  <si>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</si>
  <si>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</si>
  <si>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</si>
  <si>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</si>
  <si>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</si>
  <si>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</si>
  <si>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</si>
  <si>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</si>
  <si>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</si>
  <si>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</si>
  <si>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</si>
  <si>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</si>
  <si>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</si>
  <si>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</si>
  <si>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</si>
  <si>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</si>
  <si>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</si>
  <si>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</si>
  <si>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</si>
  <si>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</si>
  <si>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</si>
  <si>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</si>
  <si>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</si>
  <si>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</si>
  <si>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</si>
  <si>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</si>
  <si>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</si>
  <si>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</si>
  <si>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</si>
  <si>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</si>
  <si>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</si>
  <si>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</si>
  <si>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</si>
  <si>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</si>
  <si>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</si>
  <si>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</si>
  <si>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</si>
  <si>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</si>
  <si>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</si>
  <si>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</si>
  <si>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</si>
  <si>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</si>
  <si>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</si>
  <si>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</si>
  <si>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</si>
  <si>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</si>
  <si>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</si>
  <si>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</si>
  <si>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</si>
  <si>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</si>
  <si>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</si>
  <si>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</si>
  <si>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</si>
  <si>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</si>
  <si>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</si>
  <si>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</si>
  <si>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</si>
  <si>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</si>
  <si>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</si>
  <si>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</si>
  <si>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</si>
  <si>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</si>
  <si>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</si>
  <si>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</si>
  <si>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</si>
  <si>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</si>
  <si>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</si>
  <si>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</si>
  <si>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</si>
  <si>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</si>
  <si>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</si>
  <si>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</si>
  <si>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</si>
  <si>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</si>
  <si>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</si>
  <si>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</si>
  <si>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</si>
  <si>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</si>
  <si>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</si>
  <si>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</si>
  <si>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</si>
  <si>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</si>
  <si>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</si>
  <si>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</si>
  <si>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</si>
  <si>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</si>
  <si>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</si>
  <si>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</si>
  <si>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</si>
  <si>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</si>
  <si>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</si>
  <si>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</si>
  <si>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</si>
  <si>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</si>
  <si>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</si>
  <si>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</si>
  <si>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</si>
  <si>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</si>
  <si>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</si>
  <si>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</si>
  <si>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</si>
  <si>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</si>
  <si>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</si>
  <si>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</si>
  <si>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</si>
  <si>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</si>
  <si>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</si>
  <si>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</si>
  <si>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</si>
  <si>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</si>
  <si>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</si>
  <si>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</si>
  <si>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</si>
  <si>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</si>
  <si>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</si>
  <si>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</si>
  <si>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</si>
  <si>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</si>
  <si>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</si>
  <si>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</si>
  <si>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</si>
  <si>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</si>
  <si>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</si>
  <si>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</si>
  <si>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</si>
  <si>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</si>
  <si>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</si>
  <si>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</si>
  <si>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</si>
  <si>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</si>
  <si>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</si>
  <si>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</si>
  <si>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</si>
  <si>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</si>
  <si>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</si>
  <si>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</si>
  <si>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</si>
  <si>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</si>
  <si>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</si>
  <si>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</si>
  <si>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</si>
  <si>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</si>
  <si>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</si>
  <si>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</si>
  <si>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</si>
  <si>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</si>
  <si>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</si>
  <si>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</si>
  <si>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</si>
  <si>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</si>
  <si>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</si>
  <si>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</si>
  <si>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</si>
  <si>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</si>
  <si>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</si>
  <si>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</si>
  <si>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</si>
  <si>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</si>
  <si>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</si>
  <si>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</si>
  <si>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</si>
  <si>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</si>
  <si>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</si>
  <si>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</si>
  <si>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</si>
  <si>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</si>
  <si>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</si>
  <si>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</si>
  <si>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</si>
  <si>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</si>
  <si>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</si>
  <si>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</si>
  <si>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</si>
  <si>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</si>
  <si>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</si>
  <si>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</si>
  <si>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</si>
  <si>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</si>
  <si>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</si>
  <si>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</si>
  <si>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</si>
  <si>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</si>
  <si>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</si>
  <si>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</si>
  <si>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</si>
  <si>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</si>
  <si>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</si>
  <si>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</si>
  <si>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</si>
  <si>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</si>
  <si>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</si>
  <si>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</si>
  <si>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</si>
  <si>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</si>
  <si>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</si>
  <si>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</si>
  <si>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</si>
  <si>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</si>
  <si>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</si>
  <si>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</si>
  <si>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</si>
  <si>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</si>
  <si>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</si>
  <si>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</si>
  <si>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</si>
  <si>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</si>
  <si>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u kunama</t>
  </si>
  <si>
    <t>5</t>
  </si>
  <si>
    <t>6</t>
  </si>
  <si>
    <t>7</t>
  </si>
  <si>
    <t>8</t>
  </si>
  <si>
    <t>9</t>
  </si>
  <si>
    <t>10</t>
  </si>
  <si>
    <t>11</t>
  </si>
  <si>
    <t>12</t>
  </si>
  <si>
    <t>13</t>
  </si>
  <si>
    <t>14</t>
  </si>
  <si>
    <t>15</t>
  </si>
  <si>
    <t>17</t>
  </si>
  <si>
    <t>Zadnji dan prethodne poslovne godine</t>
  </si>
  <si>
    <t>Isto razdoblje prethodne godine</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</si>
  <si>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</si>
  <si>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</si>
  <si>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</si>
  <si>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Na izvještajni datum tekućeg razdoblja</t>
  </si>
  <si>
    <t xml:space="preserve"> b) Dobici i gubici od prodaje i vrijednosna usklađenja dugotrajne materijalne i nematerijalne imovine</t>
  </si>
  <si>
    <t xml:space="preserve"> c) Dobici i gubici od prodaje i nerealizirani dobici i gubici i vrijednosno usklađenje financijske imovine</t>
  </si>
  <si>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</si>
  <si>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</si>
  <si>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</si>
  <si>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</si>
  <si>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</si>
  <si>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</si>
  <si>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</si>
  <si>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</si>
  <si>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</si>
  <si>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</si>
  <si>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</si>
  <si>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</si>
  <si>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</si>
  <si>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</si>
  <si>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</si>
  <si>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</si>
  <si>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</si>
  <si>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</si>
  <si>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</si>
  <si>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</si>
  <si>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</si>
  <si>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</si>
  <si>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t>
  </si>
  <si>
    <t>Obveznik: ____________________________________________________________________</t>
  </si>
  <si>
    <t>Godina:</t>
  </si>
  <si>
    <t xml:space="preserve">Godišnji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</si>
  <si>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</si>
  <si>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</si>
  <si>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</si>
  <si>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</si>
  <si>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</si>
  <si>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</si>
  <si>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</si>
  <si>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</si>
  <si>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</si>
  <si>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</si>
  <si>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</si>
  <si>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</si>
  <si>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</si>
  <si>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</si>
  <si>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</si>
  <si>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</si>
  <si>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</si>
  <si>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</si>
  <si>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</si>
  <si>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</si>
  <si>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</si>
  <si>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B)  REZERVIRANJA </t>
    </r>
    <r>
      <rPr>
        <sz val="9"/>
        <color indexed="62"/>
        <rFont val="Arial"/>
        <family val="2"/>
        <charset val="238"/>
      </rPr>
      <t>(AOP 091 do 096)</t>
    </r>
  </si>
  <si>
    <r>
      <t xml:space="preserve">C)  DUGOROČNE OBVEZE </t>
    </r>
    <r>
      <rPr>
        <sz val="9"/>
        <color indexed="62"/>
        <rFont val="Arial"/>
        <family val="2"/>
        <charset val="238"/>
      </rPr>
      <t>(AOP 098 do 108)</t>
    </r>
  </si>
  <si>
    <r>
      <t xml:space="preserve">D)  KRATKOROČNE OBVEZE </t>
    </r>
    <r>
      <rPr>
        <sz val="9"/>
        <color indexed="62"/>
        <rFont val="Arial"/>
        <family val="2"/>
        <charset val="238"/>
      </rPr>
      <t>(AOP 110 do 123)</t>
    </r>
  </si>
  <si>
    <r>
      <t xml:space="preserve">F) UKUPNO – PASIVA </t>
    </r>
    <r>
      <rPr>
        <sz val="9"/>
        <color indexed="62"/>
        <rFont val="Arial"/>
        <family val="2"/>
        <charset val="238"/>
      </rPr>
      <t>(AOP 067+090+097+109+124)</t>
    </r>
  </si>
  <si>
    <r>
      <t xml:space="preserve">A)  KAPITAL I REZERVE </t>
    </r>
    <r>
      <rPr>
        <sz val="9"/>
        <color indexed="62"/>
        <rFont val="Arial"/>
        <family val="2"/>
        <charset val="238"/>
      </rPr>
      <t>(AOP 068 do 070+076+077+083+086+089)</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</si>
  <si>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</si>
  <si>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</si>
  <si>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</si>
  <si>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</si>
  <si>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</si>
  <si>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</si>
  <si>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</si>
  <si>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3. Dobit ili gubitak s osnove učinkovite zaštite novčanih tokova</t>
  </si>
  <si>
    <t>4. Dobit ili gubitak s osnove učinkovite zaštite neto ulaganja u inozemstvu</t>
  </si>
  <si>
    <t>5. Udio u ostaloj sveobuhvatnoj dobiti/gubitku društava povezanih
     sudjelujućim  interesom</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</si>
  <si>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</si>
  <si>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</si>
  <si>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</si>
  <si>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</si>
  <si>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</si>
  <si>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</si>
  <si>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</si>
  <si>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</si>
  <si>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</si>
  <si>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</si>
  <si>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VI. SVEOBUHVATNA DOBIT ILI GUBITAK RAZDOBLJA </t>
    </r>
    <r>
      <rPr>
        <sz val="9"/>
        <rFont val="Arial"/>
        <family val="2"/>
        <charset val="238"/>
      </rPr>
      <t>(AOP 078+097)</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</si>
  <si>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</si>
  <si>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</si>
  <si>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</si>
  <si>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</si>
  <si>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</si>
  <si>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</si>
  <si>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</si>
  <si>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</si>
  <si>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</si>
  <si>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</si>
  <si>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</si>
  <si>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</si>
  <si>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</si>
  <si>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</si>
  <si>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</si>
  <si>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</si>
  <si>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</si>
  <si>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 xml:space="preserve">  5. Ostali novčani primici od poslovnih aktivnosti</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</si>
  <si>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</si>
  <si>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</si>
  <si>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</si>
  <si>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</si>
  <si>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</si>
  <si>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</si>
  <si>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3. Novčani izdaci s osnove danih zajmova i štednih uloga</t>
  </si>
  <si>
    <t xml:space="preserve">  I. Ukupno novčani primici od poslovnih aktivnosti (AOP 001 do 005)</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</si>
  <si>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</si>
  <si>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</si>
  <si>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B) NETO NOVČANI TOKOVI OD INVESTICIJSKIH AKTIVNOSTI </t>
    </r>
    <r>
      <rPr>
        <sz val="9"/>
        <color indexed="18"/>
        <rFont val="Arial"/>
        <family val="2"/>
        <charset val="238"/>
      </rPr>
      <t>(AOP 021 + 027)</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</si>
  <si>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</si>
  <si>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</si>
  <si>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</si>
  <si>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</si>
  <si>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</si>
  <si>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Manjinski (nekontrolirajući)
 interes</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</si>
  <si>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</si>
  <si>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</si>
  <si>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</si>
  <si>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</si>
  <si>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</si>
  <si>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</si>
  <si>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</si>
  <si>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</si>
  <si>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</si>
  <si>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10. Isplata udjela u dobiti/dividende</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</si>
  <si>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</si>
  <si>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</si>
  <si>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</si>
  <si>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</si>
  <si>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</si>
  <si>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</si>
  <si>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</si>
  <si>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</si>
  <si>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</si>
  <si>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</si>
  <si>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</si>
  <si>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</si>
  <si>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r>
      <t xml:space="preserve">III. Ukupno novčani primici od investicijskih aktivnosti </t>
    </r>
    <r>
      <rPr>
        <sz val="9"/>
        <rFont val="Arial"/>
        <family val="2"/>
        <charset val="238"/>
      </rPr>
      <t>(AOP 015 do 020)</t>
    </r>
  </si>
  <si>
    <r>
      <t xml:space="preserve">IV. Ukupno novčani izdaci od investicijskih aktivnosti </t>
    </r>
    <r>
      <rPr>
        <sz val="9"/>
        <rFont val="Arial"/>
        <family val="2"/>
        <charset val="238"/>
      </rPr>
      <t>(AOP 022 do 026)</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</si>
  <si>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</si>
  <si>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</si>
  <si>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t xml:space="preserve">II. OSTALA SVEOBUHVATNA DOBIT/GUBITAK PRIJE POREZA (AOP 80 +  87)   </t>
  </si>
  <si>
    <t>IV. Stavke koje je moguće reklasificirati u dobit ili gubitak (AOP 088 do 095)</t>
  </si>
  <si>
    <r>
      <t xml:space="preserve">VII. SVEOBUHVATNA DOBIT ILI GUBITAK RAZDOBLJA </t>
    </r>
    <r>
      <rPr>
        <sz val="9"/>
        <color indexed="18"/>
        <rFont val="Arial"/>
        <family val="2"/>
        <charset val="238"/>
      </rPr>
      <t>(AOP 100+101)</t>
    </r>
  </si>
  <si>
    <r>
      <t xml:space="preserve">V. NETO OSTALA SVEOBUHVATNA DOBIT ILI GUBITAK </t>
    </r>
    <r>
      <rPr>
        <sz val="9"/>
        <rFont val="Arial"/>
        <family val="2"/>
        <charset val="238"/>
      </rPr>
      <t>(AOP 080+087 - 086 - 096)</t>
    </r>
  </si>
  <si>
    <t xml:space="preserve">    2. Materijalni troškovi (AOP 010 do 011)</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</si>
  <si>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</si>
  <si>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</si>
  <si>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</si>
  <si>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</si>
  <si>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</si>
  <si>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 xml:space="preserve">     1. Fer vrijednost financijske imovine kroz ostalu sveobuhvatnu dobit (odnosno raspoložive za prodaju)</t>
  </si>
  <si>
    <t>V. REZERVE FER VRIJEDNOSTI I OSTALO (AOP 078 do 082)</t>
  </si>
  <si>
    <t>03275531</t>
  </si>
  <si>
    <t>HR</t>
  </si>
  <si>
    <t>080010093</t>
  </si>
  <si>
    <t>47911242222</t>
  </si>
  <si>
    <t>74780000W0KHNRDW7I05</t>
  </si>
  <si>
    <t>DALEKOVOD D.D.</t>
  </si>
  <si>
    <t>ZAGREB</t>
  </si>
  <si>
    <t>MARIJANA ČAVIĆA 4</t>
  </si>
  <si>
    <t>dalekovod@dalekovod.hr</t>
  </si>
  <si>
    <t>www.dalekovod.hr</t>
  </si>
  <si>
    <t>PROIZVODNJA MK d.o.o.</t>
  </si>
  <si>
    <t>VELIKA GORICA</t>
  </si>
  <si>
    <t>DALEKOVOD PROJEKT D.O.O.</t>
  </si>
  <si>
    <t>DALEKOVOD EMU D.O.O.</t>
  </si>
  <si>
    <t>VELA LUKA</t>
  </si>
  <si>
    <t xml:space="preserve"> EL-RA D.O.O.</t>
  </si>
  <si>
    <t>DALEKOVOD MOSTAR D.O.O.</t>
  </si>
  <si>
    <t>MOSTAR, BIH</t>
  </si>
  <si>
    <t>1-8534</t>
  </si>
  <si>
    <t>DALEKOVOD LJUBLJANA D.O.O.</t>
  </si>
  <si>
    <t>LJUBLJANA, SLO</t>
  </si>
  <si>
    <t>DALEKOVOD ADRIA D.O.O.</t>
  </si>
  <si>
    <t>PROIZVODNJA OSO d.o.o.</t>
  </si>
  <si>
    <t>CINČAONICA USLUGE D.O.O. u likvidaciji</t>
  </si>
  <si>
    <t>DUGO SELO</t>
  </si>
  <si>
    <t>DALEKOVOD NORGE AS</t>
  </si>
  <si>
    <t>OSLO</t>
  </si>
  <si>
    <t>DALEKOVOD UKRAJINA d.o.o.</t>
  </si>
  <si>
    <t>KIJEV</t>
  </si>
  <si>
    <t>+38512411111</t>
  </si>
  <si>
    <t>Obveznik: DALEKOVOD D.D.</t>
  </si>
  <si>
    <t>Eugen Paić-Karega</t>
  </si>
  <si>
    <t>eugen.paic-karega@dalekovod.hr</t>
  </si>
  <si>
    <t>o</t>
  </si>
  <si>
    <t> 31.12.2022</t>
  </si>
  <si>
    <t>stanje na dan 31.12.2022.</t>
  </si>
  <si>
    <t>u razdoblju 01.01.2022. do  31.12.2022.</t>
  </si>
  <si>
    <t>u razdoblju 01.01.2022. do 31.12.2022.</t>
  </si>
  <si>
    <t xml:space="preserve">   BILJEŠKE UZ GODIŠNJE FINANCIJSKE IZVJEŠTAJE (GFI)
Naziv izdavatelja:   ______DALEKOVOD D.D._________________________________________________
OIB:   ________47911242222________________________________________________
Izvještajno razdoblje: ____01.01.-31.12.2022_____________________________________
Bilješke uz financijske izvještaje sastavljaju se sukladno odredbama Međunarodnih standarda financijskog izvještavanja (dalje: MSFI) na način da trebaju:
a) pružiti informacije o osnovi za sastavljanje financijskih izvještaja i određenim računovodstvenim politikama primijenjenim u skladu s Međunarodnim računovodstvenim standardom 1 (MRS 1),
b) objaviti informacije prema MSFI-a koje nisu prezentirane u izvještaju o financijskom položaju, izvještaju o sveobuhvatnoj dobiti, izvještaju o novčanim tokovima i izvještaju o promjenama kapitala,
c) pružiti dodatne informacije koje nisu prezentirane u izvještaju o financijskom položaju, izvještaju o sveobuhvatnoj dobiti, izvještaju o novčanim tokovima i izvještaju o promjeni kapitala, ali su važne za razumijevanje bilo kojeg od njih.                                                                                                      
Bilješke uz financijske izvještaje, zajedno sa mišljenjem revizora, priložene su Godišnjem izvještaju koji je dostupan na stranicama Društva.
U nastavku su iskazane razlike između izvještavanja po MSFI i GFI: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</si>
</sst>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41" x14ac:knownFonts="1">
    <font>
      <sz val="10"/>
      <name val="Arial"/>
      <charset val="238"/>
    </font>
    <font>
      <sz val="11"/>
      <color theme="1"/>
      <name val="Calibri"/>
      <family val="2"/>
      <charset val="238"/>
      <scheme val="minor"/>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Light"/>
      <family val="2"/>
      <charset val="238"/>
    </font>
    <font>
      <sz val="11"/>
      <name val="Calibri Light"/>
      <family val="2"/>
      <charset val="238"/>
    </font>
    <font>
      <sz val="10"/>
      <name val="Calibri Light"/>
      <family val="2"/>
      <charset val="238"/>
    </font>
    <font>
      <sz val="10"/>
      <color theme="0"/>
      <name val="Times New Roman"/>
      <family val="1"/>
      <charset val="238"/>
    </font>
    <font>
      <sz val="10"/>
      <color theme="0"/>
      <name val="Calibri Light"/>
      <family val="2"/>
      <charset val="238"/>
    </font>
    <font>
      <sz val="9"/>
      <color theme="3" tint="-0.249977111117893"/>
      <name val="Arial"/>
      <family val="2"/>
      <charset val="238"/>
    </font>
    <font>
      <b/>
      <sz val="8"/>
      <color theme="0"/>
      <name val="Arial"/>
      <family val="2"/>
      <charset val="238"/>
    </font>
    <font>
      <u/>
      <sz val="10"/>
      <color theme="10"/>
      <name val="Arial"/>
      <family val="2"/>
      <charset val="238"/>
    </font>
  </fonts>
  <fills count="15">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2">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22"/>
      </top>
      <bottom style="thin">
        <color indexed="22"/>
      </bottom>
      <diagonal/>
    </border>
  </borders>
  <cellStyleXfs count="8">
    <xf numFmtId="0" fontId="0" fillId="0" borderId="0"/>
    <xf numFmtId="0" fontId="8" fillId="0" borderId="0">
      <alignment vertical="top"/>
    </xf>
    <xf numFmtId="0" fontId="11" fillId="0" borderId="0" applyNumberFormat="0" applyFill="0" applyBorder="0" applyAlignment="0" applyProtection="0">
      <alignment vertical="top"/>
      <protection locked="0"/>
    </xf>
    <xf numFmtId="0" fontId="12" fillId="0" borderId="0"/>
    <xf numFmtId="0" fontId="3" fillId="0" borderId="0"/>
    <xf numFmtId="0" fontId="2" fillId="0" borderId="0"/>
    <xf numFmtId="0" fontId="40" fillId="0" borderId="0" applyNumberFormat="0" applyFill="0" applyBorder="0" applyAlignment="0" applyProtection="0"/>
    <xf numFmtId="0" fontId="1" fillId="0" borderId="0"/>
  </cellStyleXfs>
  <cellXfs count="266">
    <xf numFmtId="0" fontId="0" fillId="0" borderId="0" xfId="0"/>
    <xf numFmtId="4" fontId="12" fillId="0" borderId="0" xfId="3" applyNumberFormat="1"/>
    <xf numFmtId="0" fontId="12" fillId="0" borderId="0" xfId="3"/>
    <xf numFmtId="0" fontId="9" fillId="0" borderId="0" xfId="1" applyFont="1" applyAlignment="1">
      <alignment horizontal="center" vertical="center" wrapText="1"/>
    </xf>
    <xf numFmtId="0" fontId="12" fillId="0" borderId="0" xfId="3" applyAlignment="1">
      <alignment horizontal="center" vertical="center" wrapText="1"/>
    </xf>
    <xf numFmtId="14" fontId="7" fillId="2" borderId="0" xfId="1" applyNumberFormat="1" applyFont="1" applyFill="1" applyAlignment="1">
      <alignment horizontal="center" vertical="center"/>
    </xf>
    <xf numFmtId="0" fontId="7" fillId="0" borderId="0" xfId="1" applyFont="1" applyAlignment="1">
      <alignment horizontal="center" vertical="center"/>
    </xf>
    <xf numFmtId="49" fontId="10" fillId="3" borderId="12" xfId="0" applyNumberFormat="1" applyFont="1" applyFill="1" applyBorder="1" applyAlignment="1">
      <alignment horizontal="center" vertical="center"/>
    </xf>
    <xf numFmtId="165" fontId="19" fillId="0" borderId="23" xfId="0" applyNumberFormat="1" applyFont="1" applyBorder="1" applyAlignment="1">
      <alignment horizontal="center" vertical="center"/>
    </xf>
    <xf numFmtId="165" fontId="19" fillId="9" borderId="23" xfId="0" applyNumberFormat="1" applyFont="1" applyFill="1" applyBorder="1" applyAlignment="1">
      <alignment horizontal="center" vertical="center"/>
    </xf>
    <xf numFmtId="165" fontId="19" fillId="9" borderId="24" xfId="0" applyNumberFormat="1" applyFont="1" applyFill="1" applyBorder="1" applyAlignment="1">
      <alignment horizontal="center" vertical="center"/>
    </xf>
    <xf numFmtId="0" fontId="12" fillId="10" borderId="0" xfId="3" applyFill="1"/>
    <xf numFmtId="0" fontId="5" fillId="3" borderId="15" xfId="0" applyFont="1" applyFill="1" applyBorder="1" applyAlignment="1">
      <alignment horizontal="center" vertical="center" wrapText="1"/>
    </xf>
    <xf numFmtId="0" fontId="19" fillId="3" borderId="14" xfId="0" applyFont="1" applyFill="1" applyBorder="1" applyAlignment="1">
      <alignment horizontal="center" vertical="center"/>
    </xf>
    <xf numFmtId="3" fontId="19" fillId="3" borderId="14" xfId="0" applyNumberFormat="1" applyFont="1" applyFill="1" applyBorder="1" applyAlignment="1">
      <alignment horizontal="center" vertical="center" wrapText="1"/>
    </xf>
    <xf numFmtId="0" fontId="26" fillId="10" borderId="1" xfId="0" applyFont="1" applyFill="1" applyBorder="1"/>
    <xf numFmtId="0" fontId="0" fillId="10" borderId="18" xfId="0" applyFill="1" applyBorder="1"/>
    <xf numFmtId="0" fontId="6" fillId="10" borderId="28" xfId="0" applyFont="1" applyFill="1" applyBorder="1" applyAlignment="1">
      <alignment vertical="center"/>
    </xf>
    <xf numFmtId="0" fontId="0" fillId="10" borderId="27" xfId="0" applyFill="1" applyBorder="1"/>
    <xf numFmtId="0" fontId="29" fillId="10" borderId="26" xfId="0" applyFont="1" applyFill="1" applyBorder="1"/>
    <xf numFmtId="0" fontId="29" fillId="10" borderId="27" xfId="0" applyFont="1" applyFill="1" applyBorder="1" applyAlignment="1">
      <alignment wrapText="1"/>
    </xf>
    <xf numFmtId="0" fontId="29" fillId="10" borderId="27" xfId="0" applyFont="1" applyFill="1" applyBorder="1"/>
    <xf numFmtId="0" fontId="5" fillId="10" borderId="0" xfId="0" applyFont="1" applyFill="1" applyAlignment="1">
      <alignment vertical="center"/>
    </xf>
    <xf numFmtId="0" fontId="5" fillId="10" borderId="0" xfId="0" applyFont="1" applyFill="1" applyAlignment="1">
      <alignment horizontal="center" vertical="center"/>
    </xf>
    <xf numFmtId="0" fontId="6" fillId="10" borderId="27" xfId="0" applyFont="1" applyFill="1" applyBorder="1" applyAlignment="1">
      <alignment horizontal="center" vertical="center"/>
    </xf>
    <xf numFmtId="0" fontId="29" fillId="10" borderId="26" xfId="0" applyFont="1" applyFill="1" applyBorder="1" applyAlignment="1">
      <alignment vertical="top"/>
    </xf>
    <xf numFmtId="0" fontId="6" fillId="10" borderId="27" xfId="0" applyFont="1" applyFill="1" applyBorder="1" applyAlignment="1">
      <alignment vertical="center"/>
    </xf>
    <xf numFmtId="0" fontId="0" fillId="10" borderId="3" xfId="0" applyFill="1" applyBorder="1"/>
    <xf numFmtId="0" fontId="0" fillId="10" borderId="2" xfId="0" applyFill="1" applyBorder="1"/>
    <xf numFmtId="0" fontId="0" fillId="10" borderId="4" xfId="0" applyFill="1" applyBorder="1"/>
    <xf numFmtId="3" fontId="12" fillId="0" borderId="0" xfId="3" applyNumberFormat="1"/>
    <xf numFmtId="3" fontId="19" fillId="3" borderId="16" xfId="0" applyNumberFormat="1" applyFont="1" applyFill="1" applyBorder="1" applyAlignment="1">
      <alignment horizontal="center" vertical="center" wrapText="1"/>
    </xf>
    <xf numFmtId="3" fontId="19" fillId="3" borderId="15" xfId="0" applyNumberFormat="1" applyFont="1" applyFill="1" applyBorder="1" applyAlignment="1">
      <alignment horizontal="center" vertical="center" wrapText="1"/>
    </xf>
    <xf numFmtId="3" fontId="0" fillId="0" borderId="0" xfId="0" applyNumberFormat="1"/>
    <xf numFmtId="0" fontId="5" fillId="11" borderId="29" xfId="0" applyFont="1" applyFill="1" applyBorder="1" applyAlignment="1" applyProtection="1">
      <alignment horizontal="center" vertical="center"/>
      <protection locked="0"/>
    </xf>
    <xf numFmtId="3" fontId="12" fillId="0" borderId="0" xfId="1" applyNumberFormat="1" applyFont="1" applyAlignment="1">
      <alignment wrapText="1"/>
    </xf>
    <xf numFmtId="3" fontId="12" fillId="0" borderId="0" xfId="3" applyNumberFormat="1" applyAlignment="1">
      <alignment horizontal="center" vertical="center" wrapText="1"/>
    </xf>
    <xf numFmtId="3" fontId="3" fillId="0" borderId="0" xfId="3" applyNumberFormat="1" applyFont="1"/>
    <xf numFmtId="3" fontId="10" fillId="3" borderId="20" xfId="0" applyNumberFormat="1" applyFont="1" applyFill="1" applyBorder="1" applyAlignment="1">
      <alignment horizontal="center" vertical="center" wrapText="1"/>
    </xf>
    <xf numFmtId="3" fontId="10" fillId="3" borderId="12" xfId="0" applyNumberFormat="1" applyFont="1" applyFill="1" applyBorder="1" applyAlignment="1">
      <alignment horizontal="center" vertical="center" wrapText="1"/>
    </xf>
    <xf numFmtId="3" fontId="10" fillId="3" borderId="12" xfId="0" applyNumberFormat="1" applyFont="1" applyFill="1" applyBorder="1" applyAlignment="1">
      <alignment horizontal="center" vertical="center"/>
    </xf>
    <xf numFmtId="3" fontId="10" fillId="3" borderId="13" xfId="0" applyNumberFormat="1" applyFont="1" applyFill="1" applyBorder="1" applyAlignment="1">
      <alignment horizontal="center" vertical="center"/>
    </xf>
    <xf numFmtId="3" fontId="4" fillId="0" borderId="23" xfId="0" applyNumberFormat="1" applyFont="1" applyBorder="1" applyAlignment="1" applyProtection="1">
      <alignment vertical="center" shrinkToFit="1"/>
      <protection locked="0"/>
    </xf>
    <xf numFmtId="3" fontId="24" fillId="0" borderId="23" xfId="0" applyNumberFormat="1" applyFont="1" applyBorder="1" applyAlignment="1">
      <alignment vertical="center" shrinkToFit="1"/>
    </xf>
    <xf numFmtId="3" fontId="24" fillId="9" borderId="23" xfId="0" applyNumberFormat="1" applyFont="1" applyFill="1" applyBorder="1" applyAlignment="1">
      <alignment vertical="center" shrinkToFit="1"/>
    </xf>
    <xf numFmtId="3" fontId="24" fillId="9" borderId="24" xfId="0" applyNumberFormat="1" applyFont="1" applyFill="1" applyBorder="1" applyAlignment="1">
      <alignment vertical="center" shrinkToFit="1"/>
    </xf>
    <xf numFmtId="3" fontId="4" fillId="8" borderId="23" xfId="0" applyNumberFormat="1" applyFont="1" applyFill="1" applyBorder="1" applyAlignment="1">
      <alignment vertical="center" shrinkToFit="1"/>
    </xf>
    <xf numFmtId="0" fontId="29" fillId="10" borderId="0" xfId="0" applyFont="1" applyFill="1"/>
    <xf numFmtId="0" fontId="29" fillId="10" borderId="26" xfId="0" applyFont="1" applyFill="1" applyBorder="1" applyAlignment="1">
      <alignment wrapText="1"/>
    </xf>
    <xf numFmtId="0" fontId="29" fillId="10" borderId="0" xfId="0" applyFont="1" applyFill="1" applyAlignment="1">
      <alignment wrapText="1"/>
    </xf>
    <xf numFmtId="0" fontId="28" fillId="10" borderId="26" xfId="0" applyFont="1" applyFill="1" applyBorder="1" applyAlignment="1">
      <alignment horizontal="center" vertical="center"/>
    </xf>
    <xf numFmtId="0" fontId="28" fillId="10" borderId="0" xfId="0" applyFont="1" applyFill="1" applyAlignment="1">
      <alignment horizontal="center" vertical="center"/>
    </xf>
    <xf numFmtId="0" fontId="28" fillId="10" borderId="27" xfId="0" applyFont="1" applyFill="1" applyBorder="1" applyAlignment="1">
      <alignment horizontal="center" vertical="center"/>
    </xf>
    <xf numFmtId="0" fontId="5" fillId="10" borderId="26" xfId="0" applyFont="1" applyFill="1" applyBorder="1" applyAlignment="1">
      <alignment vertical="center" wrapText="1"/>
    </xf>
    <xf numFmtId="0" fontId="5" fillId="10" borderId="0" xfId="0" applyFont="1" applyFill="1" applyAlignment="1">
      <alignment vertical="center" wrapText="1"/>
    </xf>
    <xf numFmtId="0" fontId="30" fillId="10" borderId="0" xfId="0" applyFont="1" applyFill="1" applyAlignment="1">
      <alignment vertical="center"/>
    </xf>
    <xf numFmtId="0" fontId="29" fillId="10" borderId="0" xfId="0" applyFont="1" applyFill="1" applyAlignment="1">
      <alignment vertical="center"/>
    </xf>
    <xf numFmtId="0" fontId="29" fillId="10" borderId="27" xfId="0" applyFont="1" applyFill="1" applyBorder="1" applyAlignment="1">
      <alignment vertical="center"/>
    </xf>
    <xf numFmtId="0" fontId="6" fillId="10" borderId="0" xfId="0" applyFont="1" applyFill="1" applyAlignment="1">
      <alignment horizontal="center" vertical="center"/>
    </xf>
    <xf numFmtId="0" fontId="30" fillId="10" borderId="27" xfId="0" applyFont="1" applyFill="1" applyBorder="1" applyAlignment="1">
      <alignment vertical="center"/>
    </xf>
    <xf numFmtId="0" fontId="29" fillId="10" borderId="0" xfId="0" applyFont="1" applyFill="1" applyAlignment="1">
      <alignment vertical="top" wrapText="1"/>
    </xf>
    <xf numFmtId="0" fontId="29" fillId="10" borderId="0" xfId="0" applyFont="1" applyFill="1" applyAlignment="1">
      <alignment vertical="top"/>
    </xf>
    <xf numFmtId="0" fontId="6" fillId="10" borderId="0" xfId="0" applyFont="1" applyFill="1" applyAlignment="1">
      <alignment horizontal="right" vertical="center" wrapText="1"/>
    </xf>
    <xf numFmtId="0" fontId="31" fillId="0" borderId="0" xfId="0" applyFont="1"/>
    <xf numFmtId="0" fontId="5" fillId="10" borderId="0" xfId="0" applyFont="1" applyFill="1" applyAlignment="1">
      <alignment horizontal="right" vertical="center" wrapText="1"/>
    </xf>
    <xf numFmtId="14" fontId="5" fillId="12" borderId="0" xfId="0" applyNumberFormat="1" applyFont="1" applyFill="1" applyAlignment="1" applyProtection="1">
      <alignment horizontal="center" vertical="center"/>
      <protection locked="0"/>
    </xf>
    <xf numFmtId="14" fontId="5" fillId="13" borderId="0" xfId="0" applyNumberFormat="1" applyFont="1" applyFill="1" applyAlignment="1" applyProtection="1">
      <alignment horizontal="center" vertical="center"/>
      <protection locked="0"/>
    </xf>
    <xf numFmtId="0" fontId="0" fillId="14" borderId="0" xfId="0" applyFill="1"/>
    <xf numFmtId="0" fontId="32" fillId="10" borderId="0" xfId="0" applyFont="1" applyFill="1"/>
    <xf numFmtId="0" fontId="33" fillId="10" borderId="0" xfId="0" applyFont="1" applyFill="1" applyAlignment="1">
      <alignment vertical="center"/>
    </xf>
    <xf numFmtId="0" fontId="34" fillId="10" borderId="27" xfId="0" applyFont="1" applyFill="1" applyBorder="1" applyAlignment="1">
      <alignment vertical="center"/>
    </xf>
    <xf numFmtId="0" fontId="36" fillId="10" borderId="0" xfId="0" applyFont="1" applyFill="1" applyAlignment="1">
      <alignment vertical="center"/>
    </xf>
    <xf numFmtId="0" fontId="37" fillId="10" borderId="0" xfId="0" applyFont="1" applyFill="1" applyAlignment="1">
      <alignment vertical="center"/>
    </xf>
    <xf numFmtId="0" fontId="35" fillId="10" borderId="27" xfId="0" applyFont="1" applyFill="1" applyBorder="1" applyAlignment="1">
      <alignment vertical="center"/>
    </xf>
    <xf numFmtId="0" fontId="32" fillId="10" borderId="27" xfId="0" applyFont="1" applyFill="1" applyBorder="1"/>
    <xf numFmtId="49" fontId="5" fillId="11" borderId="29" xfId="0" applyNumberFormat="1" applyFont="1" applyFill="1" applyBorder="1" applyAlignment="1" applyProtection="1">
      <alignment horizontal="center" vertical="center"/>
      <protection locked="0"/>
    </xf>
    <xf numFmtId="1" fontId="5" fillId="11" borderId="29" xfId="0" applyNumberFormat="1" applyFont="1" applyFill="1" applyBorder="1" applyAlignment="1" applyProtection="1">
      <alignment horizontal="center" vertical="center"/>
      <protection locked="0"/>
    </xf>
    <xf numFmtId="164" fontId="5" fillId="0" borderId="30" xfId="0" applyNumberFormat="1" applyFont="1" applyBorder="1" applyAlignment="1">
      <alignment horizontal="center" vertical="center"/>
    </xf>
    <xf numFmtId="3" fontId="6" fillId="0" borderId="30" xfId="0" applyNumberFormat="1" applyFont="1" applyBorder="1" applyAlignment="1" applyProtection="1">
      <alignment horizontal="right" vertical="center" shrinkToFit="1"/>
      <protection locked="0"/>
    </xf>
    <xf numFmtId="164" fontId="5" fillId="9" borderId="30" xfId="0" applyNumberFormat="1" applyFont="1" applyFill="1" applyBorder="1" applyAlignment="1">
      <alignment horizontal="center" vertical="center"/>
    </xf>
    <xf numFmtId="3" fontId="18" fillId="9" borderId="30" xfId="0" applyNumberFormat="1" applyFont="1" applyFill="1" applyBorder="1" applyAlignment="1">
      <alignment horizontal="right" vertical="center" shrinkToFit="1"/>
    </xf>
    <xf numFmtId="3" fontId="4" fillId="0" borderId="30" xfId="0" applyNumberFormat="1" applyFont="1" applyBorder="1" applyAlignment="1" applyProtection="1">
      <alignment vertical="center"/>
      <protection locked="0"/>
    </xf>
    <xf numFmtId="3" fontId="4" fillId="0" borderId="30" xfId="0" applyNumberFormat="1" applyFont="1" applyBorder="1" applyAlignment="1" applyProtection="1">
      <alignment vertical="center"/>
      <protection locked="0" hidden="1"/>
    </xf>
    <xf numFmtId="0" fontId="5" fillId="3" borderId="30" xfId="3" applyFont="1" applyFill="1" applyBorder="1" applyAlignment="1">
      <alignment horizontal="center" vertical="center" wrapText="1"/>
    </xf>
    <xf numFmtId="3" fontId="19" fillId="3" borderId="30" xfId="3" applyNumberFormat="1" applyFont="1" applyFill="1" applyBorder="1" applyAlignment="1">
      <alignment horizontal="center" vertical="center" wrapText="1"/>
    </xf>
    <xf numFmtId="0" fontId="19" fillId="3" borderId="30" xfId="3" applyFont="1" applyFill="1" applyBorder="1" applyAlignment="1">
      <alignment horizontal="center" vertical="center"/>
    </xf>
    <xf numFmtId="3" fontId="18" fillId="9" borderId="30" xfId="0" applyNumberFormat="1" applyFont="1" applyFill="1" applyBorder="1" applyAlignment="1" applyProtection="1">
      <alignment horizontal="right" vertical="center" shrinkToFit="1"/>
      <protection locked="0"/>
    </xf>
    <xf numFmtId="164" fontId="5" fillId="10" borderId="30" xfId="0" applyNumberFormat="1" applyFont="1" applyFill="1" applyBorder="1" applyAlignment="1">
      <alignment horizontal="center" vertical="center"/>
    </xf>
    <xf numFmtId="3" fontId="18" fillId="10" borderId="30" xfId="0" applyNumberFormat="1" applyFont="1" applyFill="1" applyBorder="1" applyAlignment="1" applyProtection="1">
      <alignment horizontal="right" vertical="center" shrinkToFit="1"/>
      <protection locked="0"/>
    </xf>
    <xf numFmtId="3" fontId="18" fillId="9" borderId="30" xfId="0" applyNumberFormat="1" applyFont="1" applyFill="1" applyBorder="1" applyAlignment="1">
      <alignment vertical="center"/>
    </xf>
    <xf numFmtId="3" fontId="6" fillId="0" borderId="30" xfId="0" applyNumberFormat="1" applyFont="1" applyBorder="1" applyAlignment="1" applyProtection="1">
      <alignment vertical="center"/>
      <protection locked="0"/>
    </xf>
    <xf numFmtId="4" fontId="19" fillId="3" borderId="30" xfId="3" applyNumberFormat="1" applyFont="1" applyFill="1" applyBorder="1" applyAlignment="1">
      <alignment horizontal="center" vertical="center" wrapText="1"/>
    </xf>
    <xf numFmtId="3" fontId="6" fillId="0" borderId="30" xfId="0" applyNumberFormat="1" applyFont="1" applyBorder="1" applyAlignment="1" applyProtection="1">
      <alignment horizontal="right" vertical="center"/>
      <protection locked="0"/>
    </xf>
    <xf numFmtId="3" fontId="18" fillId="9" borderId="30" xfId="0" applyNumberFormat="1" applyFont="1" applyFill="1" applyBorder="1" applyAlignment="1">
      <alignment horizontal="right" vertical="center"/>
    </xf>
    <xf numFmtId="3" fontId="6" fillId="9" borderId="30" xfId="0" applyNumberFormat="1" applyFont="1" applyFill="1" applyBorder="1" applyAlignment="1" applyProtection="1">
      <alignment vertical="center"/>
      <protection locked="0"/>
    </xf>
    <xf numFmtId="3" fontId="18" fillId="0" borderId="30" xfId="0" applyNumberFormat="1" applyFont="1" applyBorder="1" applyAlignment="1">
      <alignment vertical="center"/>
    </xf>
    <xf numFmtId="3" fontId="39" fillId="3" borderId="20" xfId="0" applyNumberFormat="1" applyFont="1" applyFill="1" applyBorder="1" applyAlignment="1">
      <alignment horizontal="center" vertical="center" wrapText="1"/>
    </xf>
    <xf numFmtId="0" fontId="29" fillId="10" borderId="0" xfId="0" applyFont="1" applyFill="1" applyProtection="1">
      <protection locked="0"/>
    </xf>
    <xf numFmtId="0" fontId="5" fillId="11" borderId="29" xfId="5" applyFont="1" applyFill="1" applyBorder="1" applyAlignment="1" applyProtection="1">
      <alignment horizontal="center" vertical="center"/>
      <protection locked="0"/>
    </xf>
    <xf numFmtId="0" fontId="5" fillId="11" borderId="4" xfId="5" applyFont="1" applyFill="1" applyBorder="1" applyAlignment="1" applyProtection="1">
      <alignment horizontal="center" vertical="center"/>
      <protection locked="0"/>
    </xf>
    <xf numFmtId="0" fontId="29" fillId="10" borderId="26" xfId="0" applyFont="1" applyFill="1" applyBorder="1" applyAlignment="1" applyProtection="1">
      <alignment vertical="top"/>
      <protection locked="0"/>
    </xf>
    <xf numFmtId="0" fontId="29" fillId="10" borderId="0" xfId="0" applyFont="1" applyFill="1" applyAlignment="1" applyProtection="1">
      <alignment vertical="top"/>
      <protection locked="0"/>
    </xf>
    <xf numFmtId="0" fontId="29" fillId="10" borderId="27" xfId="0" applyFont="1" applyFill="1" applyBorder="1" applyProtection="1">
      <protection locked="0"/>
    </xf>
    <xf numFmtId="3" fontId="6" fillId="10" borderId="30" xfId="0" applyNumberFormat="1" applyFont="1" applyFill="1" applyBorder="1" applyAlignment="1" applyProtection="1">
      <alignment horizontal="right" vertical="center" shrinkToFit="1"/>
      <protection locked="0"/>
    </xf>
    <xf numFmtId="3" fontId="6" fillId="0" borderId="31" xfId="0" applyNumberFormat="1" applyFont="1" applyBorder="1" applyAlignment="1" applyProtection="1">
      <alignment horizontal="right" vertical="center" shrinkToFit="1"/>
      <protection locked="0"/>
    </xf>
    <xf numFmtId="3" fontId="6" fillId="0" borderId="30" xfId="4" applyNumberFormat="1" applyFont="1" applyBorder="1" applyAlignment="1" applyProtection="1">
      <alignment horizontal="right" vertical="center" shrinkToFit="1"/>
      <protection locked="0"/>
    </xf>
    <xf numFmtId="0" fontId="3" fillId="0" borderId="0" xfId="0" applyFont="1" applyAlignment="1">
      <alignment vertical="top"/>
    </xf>
    <xf numFmtId="0" fontId="3" fillId="0" borderId="0" xfId="0" applyFont="1"/>
    <xf numFmtId="0" fontId="3" fillId="0" borderId="0" xfId="0" applyFont="1" applyAlignment="1">
      <alignment vertical="top" wrapText="1"/>
    </xf>
    <xf numFmtId="0" fontId="29" fillId="10" borderId="0" xfId="0" applyFont="1" applyFill="1" applyProtection="1">
      <protection locked="0"/>
    </xf>
    <xf numFmtId="0" fontId="29" fillId="10" borderId="0" xfId="0" applyFont="1" applyFill="1" applyAlignment="1" applyProtection="1">
      <alignment vertical="top"/>
      <protection locked="0"/>
    </xf>
    <xf numFmtId="0" fontId="5" fillId="11" borderId="3" xfId="5" applyFont="1" applyFill="1" applyBorder="1" applyAlignment="1" applyProtection="1">
      <alignment horizontal="right" vertical="center"/>
      <protection locked="0"/>
    </xf>
    <xf numFmtId="0" fontId="5" fillId="11" borderId="2" xfId="5" applyFont="1" applyFill="1" applyBorder="1" applyAlignment="1" applyProtection="1">
      <alignment horizontal="right" vertical="center"/>
      <protection locked="0"/>
    </xf>
    <xf numFmtId="0" fontId="5" fillId="11" borderId="4" xfId="5" applyFont="1" applyFill="1" applyBorder="1" applyAlignment="1" applyProtection="1">
      <alignment horizontal="right" vertical="center"/>
      <protection locked="0"/>
    </xf>
    <xf numFmtId="0" fontId="29" fillId="10" borderId="0" xfId="0" applyFont="1" applyFill="1" applyAlignment="1">
      <alignment vertical="top"/>
    </xf>
    <xf numFmtId="0" fontId="29" fillId="10" borderId="0" xfId="0" applyFont="1" applyFill="1"/>
    <xf numFmtId="0" fontId="6" fillId="10" borderId="1" xfId="0" applyFont="1" applyFill="1" applyBorder="1" applyAlignment="1">
      <alignment horizontal="left" vertical="center" wrapText="1"/>
    </xf>
    <xf numFmtId="0" fontId="6" fillId="10" borderId="26" xfId="0" applyFont="1" applyFill="1" applyBorder="1" applyAlignment="1">
      <alignment horizontal="right" vertical="center" wrapText="1"/>
    </xf>
    <xf numFmtId="0" fontId="6" fillId="10" borderId="0" xfId="0" applyFont="1" applyFill="1" applyAlignment="1">
      <alignment horizontal="right" vertical="center" wrapText="1"/>
    </xf>
    <xf numFmtId="0" fontId="5" fillId="11" borderId="3" xfId="5" applyFont="1" applyFill="1" applyBorder="1" applyAlignment="1" applyProtection="1">
      <alignment vertical="center"/>
      <protection locked="0"/>
    </xf>
    <xf numFmtId="0" fontId="5" fillId="11" borderId="2" xfId="5" applyFont="1" applyFill="1" applyBorder="1" applyAlignment="1" applyProtection="1">
      <alignment vertical="center"/>
      <protection locked="0"/>
    </xf>
    <xf numFmtId="0" fontId="5" fillId="11" borderId="4" xfId="5" applyFont="1" applyFill="1" applyBorder="1" applyAlignment="1" applyProtection="1">
      <alignment vertical="center"/>
      <protection locked="0"/>
    </xf>
    <xf numFmtId="0" fontId="6" fillId="10" borderId="26" xfId="0" applyFont="1" applyFill="1" applyBorder="1" applyAlignment="1">
      <alignment horizontal="left" vertical="center"/>
    </xf>
    <xf numFmtId="0" fontId="6" fillId="10" borderId="0" xfId="0" applyFont="1" applyFill="1" applyAlignment="1">
      <alignment horizontal="left" vertical="center"/>
    </xf>
    <xf numFmtId="0" fontId="5" fillId="11" borderId="3" xfId="0" applyFont="1" applyFill="1" applyBorder="1" applyAlignment="1" applyProtection="1">
      <alignment horizontal="center" vertical="center"/>
      <protection locked="0"/>
    </xf>
    <xf numFmtId="0" fontId="5" fillId="11" borderId="4" xfId="0" applyFont="1" applyFill="1" applyBorder="1" applyAlignment="1" applyProtection="1">
      <alignment horizontal="center" vertical="center"/>
      <protection locked="0"/>
    </xf>
    <xf numFmtId="0" fontId="5" fillId="11" borderId="3" xfId="0" applyFont="1" applyFill="1" applyBorder="1" applyAlignment="1" applyProtection="1">
      <alignment vertical="center"/>
      <protection locked="0"/>
    </xf>
    <xf numFmtId="0" fontId="5" fillId="11" borderId="2" xfId="0" applyFont="1" applyFill="1" applyBorder="1" applyAlignment="1" applyProtection="1">
      <alignment vertical="center"/>
      <protection locked="0"/>
    </xf>
    <xf numFmtId="0" fontId="5" fillId="11" borderId="4" xfId="0" applyFont="1" applyFill="1" applyBorder="1" applyAlignment="1" applyProtection="1">
      <alignment vertical="center"/>
      <protection locked="0"/>
    </xf>
    <xf numFmtId="0" fontId="6" fillId="10" borderId="26" xfId="0" applyFont="1" applyFill="1" applyBorder="1" applyAlignment="1">
      <alignment horizontal="center" vertical="center"/>
    </xf>
    <xf numFmtId="0" fontId="6" fillId="10" borderId="0" xfId="0" applyFont="1" applyFill="1" applyAlignment="1">
      <alignment horizontal="center" vertical="center"/>
    </xf>
    <xf numFmtId="0" fontId="5" fillId="11" borderId="5" xfId="5" applyFont="1" applyFill="1" applyBorder="1" applyAlignment="1" applyProtection="1">
      <alignment horizontal="right" vertical="center"/>
      <protection locked="0"/>
    </xf>
    <xf numFmtId="0" fontId="5" fillId="11" borderId="6" xfId="5" applyFont="1" applyFill="1" applyBorder="1" applyAlignment="1" applyProtection="1">
      <alignment horizontal="right" vertical="center"/>
      <protection locked="0"/>
    </xf>
    <xf numFmtId="0" fontId="5" fillId="11" borderId="7" xfId="5" applyFont="1" applyFill="1" applyBorder="1" applyAlignment="1" applyProtection="1">
      <alignment horizontal="right" vertical="center"/>
      <protection locked="0"/>
    </xf>
    <xf numFmtId="0" fontId="29" fillId="10" borderId="0" xfId="0" applyFont="1" applyFill="1" applyAlignment="1">
      <alignment vertical="top" wrapText="1"/>
    </xf>
    <xf numFmtId="0" fontId="6" fillId="10" borderId="26" xfId="0" applyFont="1" applyFill="1" applyBorder="1" applyAlignment="1">
      <alignment horizontal="right" vertical="center"/>
    </xf>
    <xf numFmtId="0" fontId="6" fillId="10" borderId="0" xfId="0" applyFont="1" applyFill="1" applyAlignment="1">
      <alignment horizontal="right" vertical="center"/>
    </xf>
    <xf numFmtId="0" fontId="30" fillId="10" borderId="0" xfId="0" applyFont="1" applyFill="1" applyAlignment="1">
      <alignment vertical="center"/>
    </xf>
    <xf numFmtId="0" fontId="35" fillId="10" borderId="0" xfId="0" applyFont="1" applyFill="1" applyAlignment="1">
      <alignment vertical="center"/>
    </xf>
    <xf numFmtId="0" fontId="35" fillId="10" borderId="27" xfId="0" applyFont="1" applyFill="1" applyBorder="1" applyAlignment="1">
      <alignment vertical="center"/>
    </xf>
    <xf numFmtId="0" fontId="6" fillId="10" borderId="0" xfId="0" applyFont="1" applyFill="1" applyAlignment="1">
      <alignment vertical="center"/>
    </xf>
    <xf numFmtId="0" fontId="29" fillId="11" borderId="3" xfId="5" applyFont="1" applyFill="1" applyBorder="1" applyProtection="1">
      <protection locked="0"/>
    </xf>
    <xf numFmtId="0" fontId="29" fillId="11" borderId="2" xfId="5" applyFont="1" applyFill="1" applyBorder="1" applyProtection="1">
      <protection locked="0"/>
    </xf>
    <xf numFmtId="0" fontId="29" fillId="11" borderId="4" xfId="5" applyFont="1" applyFill="1" applyBorder="1" applyProtection="1">
      <protection locked="0"/>
    </xf>
    <xf numFmtId="0" fontId="29" fillId="10" borderId="0" xfId="0" applyFont="1" applyFill="1" applyAlignment="1">
      <alignment vertical="center"/>
    </xf>
    <xf numFmtId="0" fontId="29" fillId="10" borderId="27" xfId="0" applyFont="1" applyFill="1" applyBorder="1" applyAlignment="1">
      <alignment vertical="center"/>
    </xf>
    <xf numFmtId="0" fontId="6" fillId="10" borderId="27" xfId="0" applyFont="1" applyFill="1" applyBorder="1" applyAlignment="1">
      <alignment horizontal="right" vertical="center" wrapText="1"/>
    </xf>
    <xf numFmtId="0" fontId="5" fillId="11" borderId="3" xfId="5" applyFont="1" applyFill="1" applyBorder="1" applyAlignment="1" applyProtection="1">
      <alignment horizontal="center" vertical="center"/>
      <protection locked="0"/>
    </xf>
    <xf numFmtId="49" fontId="5" fillId="11" borderId="4" xfId="5" applyNumberFormat="1" applyFont="1" applyFill="1" applyBorder="1" applyAlignment="1" applyProtection="1">
      <alignment horizontal="center" vertical="center"/>
      <protection locked="0"/>
    </xf>
    <xf numFmtId="0" fontId="6" fillId="10" borderId="26" xfId="0" applyFont="1" applyFill="1" applyBorder="1" applyAlignment="1">
      <alignment horizontal="center" vertical="center" wrapText="1"/>
    </xf>
    <xf numFmtId="0" fontId="6" fillId="10" borderId="0" xfId="0" applyFont="1" applyFill="1" applyAlignment="1">
      <alignment horizontal="center" vertical="center" wrapText="1"/>
    </xf>
    <xf numFmtId="0" fontId="6" fillId="10" borderId="27" xfId="0" applyFont="1" applyFill="1" applyBorder="1" applyAlignment="1">
      <alignment horizontal="center" vertical="center" wrapText="1"/>
    </xf>
    <xf numFmtId="0" fontId="5" fillId="11" borderId="4" xfId="5" applyFont="1" applyFill="1" applyBorder="1" applyAlignment="1" applyProtection="1">
      <alignment horizontal="center" vertical="center"/>
      <protection locked="0"/>
    </xf>
    <xf numFmtId="0" fontId="30" fillId="10" borderId="26" xfId="0" applyFont="1" applyFill="1" applyBorder="1" applyAlignment="1">
      <alignment vertical="center"/>
    </xf>
    <xf numFmtId="49" fontId="5" fillId="11" borderId="3" xfId="5" applyNumberFormat="1" applyFont="1" applyFill="1" applyBorder="1" applyAlignment="1" applyProtection="1">
      <alignment horizontal="center" vertical="center"/>
      <protection locked="0"/>
    </xf>
    <xf numFmtId="0" fontId="29" fillId="10" borderId="26" xfId="0" applyFont="1" applyFill="1" applyBorder="1" applyAlignment="1">
      <alignment wrapText="1"/>
    </xf>
    <xf numFmtId="0" fontId="29" fillId="10" borderId="0" xfId="0" applyFont="1" applyFill="1" applyAlignment="1">
      <alignment wrapText="1"/>
    </xf>
    <xf numFmtId="0" fontId="25" fillId="10" borderId="17" xfId="0" applyFont="1" applyFill="1" applyBorder="1" applyAlignment="1">
      <alignment vertical="center"/>
    </xf>
    <xf numFmtId="0" fontId="25" fillId="10" borderId="1" xfId="0" applyFont="1" applyFill="1" applyBorder="1" applyAlignment="1">
      <alignment vertical="center"/>
    </xf>
    <xf numFmtId="0" fontId="28" fillId="10" borderId="26" xfId="0" applyFont="1" applyFill="1" applyBorder="1" applyAlignment="1">
      <alignment horizontal="center" vertical="center"/>
    </xf>
    <xf numFmtId="0" fontId="28" fillId="10" borderId="0" xfId="0" applyFont="1" applyFill="1" applyAlignment="1">
      <alignment horizontal="center" vertical="center"/>
    </xf>
    <xf numFmtId="0" fontId="28" fillId="10" borderId="27" xfId="0" applyFont="1" applyFill="1" applyBorder="1" applyAlignment="1">
      <alignment horizontal="center" vertical="center"/>
    </xf>
    <xf numFmtId="0" fontId="5" fillId="10" borderId="26" xfId="0" applyFont="1" applyFill="1" applyBorder="1" applyAlignment="1">
      <alignment vertical="center" wrapText="1"/>
    </xf>
    <xf numFmtId="0" fontId="5" fillId="10" borderId="0" xfId="0" applyFont="1" applyFill="1" applyAlignment="1">
      <alignment vertical="center" wrapText="1"/>
    </xf>
    <xf numFmtId="14" fontId="5" fillId="11" borderId="3" xfId="0" applyNumberFormat="1" applyFont="1" applyFill="1" applyBorder="1" applyAlignment="1" applyProtection="1">
      <alignment horizontal="center" vertical="center"/>
      <protection locked="0"/>
    </xf>
    <xf numFmtId="14" fontId="5" fillId="11" borderId="4" xfId="0" applyNumberFormat="1" applyFont="1" applyFill="1" applyBorder="1" applyAlignment="1" applyProtection="1">
      <alignment horizontal="center" vertical="center"/>
      <protection locked="0"/>
    </xf>
    <xf numFmtId="0" fontId="5" fillId="0" borderId="26" xfId="0" applyFont="1" applyBorder="1" applyAlignment="1">
      <alignment horizontal="center" vertical="center" wrapText="1"/>
    </xf>
    <xf numFmtId="0" fontId="5" fillId="0" borderId="0" xfId="0" applyFont="1" applyAlignment="1">
      <alignment horizontal="center" vertical="center" wrapText="1"/>
    </xf>
    <xf numFmtId="0" fontId="5" fillId="0" borderId="27" xfId="0" applyFont="1" applyBorder="1" applyAlignment="1">
      <alignment horizontal="center" vertical="center" wrapText="1"/>
    </xf>
    <xf numFmtId="0" fontId="29" fillId="10" borderId="0" xfId="0" applyFont="1" applyFill="1" applyAlignment="1">
      <alignment vertical="center" wrapText="1"/>
    </xf>
    <xf numFmtId="0" fontId="27" fillId="10" borderId="26" xfId="0" applyFont="1" applyFill="1" applyBorder="1" applyAlignment="1">
      <alignment horizontal="center" vertical="center" wrapText="1"/>
    </xf>
    <xf numFmtId="0" fontId="27" fillId="10" borderId="0" xfId="0" applyFont="1" applyFill="1" applyAlignment="1">
      <alignment horizontal="center" vertical="center" wrapText="1"/>
    </xf>
    <xf numFmtId="0" fontId="4" fillId="10" borderId="0" xfId="0" applyFont="1" applyFill="1" applyAlignment="1">
      <alignment horizontal="right" vertical="center" wrapText="1"/>
    </xf>
    <xf numFmtId="0" fontId="4" fillId="10" borderId="27" xfId="0" applyFont="1" applyFill="1" applyBorder="1" applyAlignment="1">
      <alignment horizontal="right" vertical="center" wrapText="1"/>
    </xf>
    <xf numFmtId="0" fontId="29" fillId="11" borderId="3" xfId="0" applyFont="1" applyFill="1" applyBorder="1" applyAlignment="1" applyProtection="1">
      <alignment vertical="center"/>
      <protection locked="0"/>
    </xf>
    <xf numFmtId="0" fontId="29" fillId="11" borderId="2" xfId="0" applyFont="1" applyFill="1" applyBorder="1" applyAlignment="1" applyProtection="1">
      <alignment vertical="center"/>
      <protection locked="0"/>
    </xf>
    <xf numFmtId="0" fontId="29" fillId="11" borderId="4" xfId="0" applyFont="1" applyFill="1" applyBorder="1" applyAlignment="1" applyProtection="1">
      <alignment vertical="center"/>
      <protection locked="0"/>
    </xf>
    <xf numFmtId="0" fontId="6" fillId="10" borderId="6" xfId="0" applyFont="1" applyFill="1" applyBorder="1" applyAlignment="1">
      <alignment horizontal="left" vertical="center" wrapText="1"/>
    </xf>
    <xf numFmtId="0" fontId="29" fillId="11" borderId="3" xfId="7" applyFont="1" applyFill="1" applyBorder="1" applyAlignment="1" applyProtection="1">
      <alignment vertical="center"/>
      <protection locked="0"/>
    </xf>
    <xf numFmtId="0" fontId="29" fillId="11" borderId="2" xfId="7" applyFont="1" applyFill="1" applyBorder="1" applyAlignment="1" applyProtection="1">
      <alignment vertical="center"/>
      <protection locked="0"/>
    </xf>
    <xf numFmtId="0" fontId="6" fillId="10" borderId="27" xfId="0" applyFont="1" applyFill="1" applyBorder="1" applyAlignment="1">
      <alignment horizontal="center" vertical="center"/>
    </xf>
    <xf numFmtId="0" fontId="40" fillId="11" borderId="3" xfId="6" applyFill="1" applyBorder="1" applyAlignment="1" applyProtection="1">
      <alignment vertical="center"/>
      <protection locked="0"/>
    </xf>
    <xf numFmtId="0" fontId="29" fillId="11" borderId="2" xfId="5" applyFont="1" applyFill="1" applyBorder="1" applyAlignment="1" applyProtection="1">
      <alignment vertical="center"/>
      <protection locked="0"/>
    </xf>
    <xf numFmtId="0" fontId="29" fillId="11" borderId="4" xfId="5" applyFont="1" applyFill="1" applyBorder="1" applyAlignment="1" applyProtection="1">
      <alignment vertical="center"/>
      <protection locked="0"/>
    </xf>
    <xf numFmtId="0" fontId="6" fillId="0" borderId="30" xfId="0" applyFont="1" applyBorder="1" applyAlignment="1">
      <alignment horizontal="left" vertical="center" wrapText="1"/>
    </xf>
    <xf numFmtId="0" fontId="18" fillId="9" borderId="30" xfId="0" applyFont="1" applyFill="1" applyBorder="1" applyAlignment="1">
      <alignment horizontal="left" vertical="center" wrapText="1"/>
    </xf>
    <xf numFmtId="0" fontId="16" fillId="9" borderId="30" xfId="0" applyFont="1" applyFill="1" applyBorder="1" applyAlignment="1">
      <alignment horizontal="left" vertical="center" wrapText="1"/>
    </xf>
    <xf numFmtId="0" fontId="18" fillId="0" borderId="30" xfId="0" applyFont="1" applyBorder="1" applyAlignment="1">
      <alignment horizontal="left" vertical="center" wrapText="1"/>
    </xf>
    <xf numFmtId="0" fontId="9" fillId="0" borderId="0" xfId="0" applyFont="1" applyAlignment="1">
      <alignment horizontal="center" vertical="center" wrapText="1"/>
    </xf>
    <xf numFmtId="0" fontId="0" fillId="0" borderId="0" xfId="0" applyAlignment="1">
      <alignment horizontal="center" vertical="center" wrapText="1"/>
    </xf>
    <xf numFmtId="0" fontId="7"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3" fillId="0" borderId="2" xfId="0" applyFont="1" applyBorder="1" applyAlignment="1">
      <alignment horizontal="right" vertical="top" wrapText="1"/>
    </xf>
    <xf numFmtId="0" fontId="7" fillId="2" borderId="5" xfId="0" applyFont="1" applyFill="1" applyBorder="1" applyAlignment="1" applyProtection="1">
      <alignment vertical="center" wrapText="1"/>
      <protection locked="0"/>
    </xf>
    <xf numFmtId="0" fontId="0" fillId="0" borderId="6" xfId="0" applyBorder="1" applyAlignment="1" applyProtection="1">
      <alignment vertical="center" wrapText="1"/>
      <protection locked="0"/>
    </xf>
    <xf numFmtId="0" fontId="0" fillId="0" borderId="7" xfId="0" applyBorder="1" applyAlignment="1" applyProtection="1">
      <alignment vertical="center" wrapText="1"/>
      <protection locked="0"/>
    </xf>
    <xf numFmtId="0" fontId="19" fillId="3" borderId="2" xfId="0" applyFont="1" applyFill="1" applyBorder="1" applyAlignment="1">
      <alignment horizontal="center" vertical="center"/>
    </xf>
    <xf numFmtId="0" fontId="0" fillId="0" borderId="2" xfId="0" applyBorder="1" applyAlignment="1">
      <alignment horizontal="center" vertical="center"/>
    </xf>
    <xf numFmtId="0" fontId="0" fillId="0" borderId="4" xfId="0" applyBorder="1" applyAlignment="1">
      <alignment horizontal="center" vertical="center"/>
    </xf>
    <xf numFmtId="0" fontId="5" fillId="3" borderId="17" xfId="0" applyFont="1" applyFill="1" applyBorder="1" applyAlignment="1">
      <alignment horizontal="center" vertical="center" wrapText="1"/>
    </xf>
    <xf numFmtId="0" fontId="0" fillId="0" borderId="1" xfId="0" applyBorder="1" applyAlignment="1">
      <alignment horizontal="center" vertical="center" wrapText="1"/>
    </xf>
    <xf numFmtId="0" fontId="0" fillId="0" borderId="18" xfId="0" applyBorder="1" applyAlignment="1">
      <alignment horizontal="center" vertical="center" wrapText="1"/>
    </xf>
    <xf numFmtId="0" fontId="12" fillId="4" borderId="2" xfId="0" applyFont="1" applyFill="1" applyBorder="1" applyAlignment="1">
      <alignment horizontal="left" vertical="center" wrapText="1"/>
    </xf>
    <xf numFmtId="0" fontId="12" fillId="4" borderId="4" xfId="0" applyFont="1" applyFill="1" applyBorder="1" applyAlignment="1">
      <alignment horizontal="left" vertical="center" wrapText="1"/>
    </xf>
    <xf numFmtId="0" fontId="16" fillId="0" borderId="30" xfId="0" applyFont="1" applyBorder="1" applyAlignment="1">
      <alignment horizontal="left" vertical="center" wrapText="1"/>
    </xf>
    <xf numFmtId="0" fontId="38" fillId="9" borderId="30" xfId="0" applyFont="1" applyFill="1" applyBorder="1" applyAlignment="1">
      <alignment horizontal="left" vertical="center" wrapText="1"/>
    </xf>
    <xf numFmtId="0" fontId="13" fillId="4" borderId="30" xfId="0" applyFont="1" applyFill="1" applyBorder="1" applyAlignment="1">
      <alignment horizontal="left" vertical="center" wrapText="1"/>
    </xf>
    <xf numFmtId="0" fontId="15" fillId="4" borderId="30" xfId="0" applyFont="1" applyFill="1" applyBorder="1" applyAlignment="1">
      <alignment vertical="center"/>
    </xf>
    <xf numFmtId="0" fontId="6" fillId="0" borderId="30" xfId="0" applyFont="1" applyBorder="1" applyAlignment="1">
      <alignment horizontal="left" vertical="center" wrapText="1" indent="1"/>
    </xf>
    <xf numFmtId="0" fontId="5" fillId="3" borderId="30" xfId="3" applyFont="1" applyFill="1" applyBorder="1" applyAlignment="1">
      <alignment horizontal="center" vertical="center" wrapText="1"/>
    </xf>
    <xf numFmtId="0" fontId="0" fillId="0" borderId="30" xfId="0" applyBorder="1" applyAlignment="1">
      <alignment horizontal="center" vertical="center" wrapText="1"/>
    </xf>
    <xf numFmtId="0" fontId="19" fillId="3" borderId="30" xfId="3" applyFont="1" applyFill="1" applyBorder="1" applyAlignment="1">
      <alignment horizontal="center" vertical="center"/>
    </xf>
    <xf numFmtId="0" fontId="0" fillId="0" borderId="30" xfId="0" applyBorder="1" applyAlignment="1">
      <alignment horizontal="center" vertical="center"/>
    </xf>
    <xf numFmtId="0" fontId="7" fillId="5" borderId="5" xfId="3" applyFont="1" applyFill="1" applyBorder="1" applyAlignment="1" applyProtection="1">
      <alignment vertical="center" wrapText="1"/>
      <protection locked="0"/>
    </xf>
    <xf numFmtId="0" fontId="7" fillId="0" borderId="0" xfId="3" applyFont="1" applyAlignment="1" applyProtection="1">
      <alignment horizontal="center" vertical="top" wrapText="1"/>
      <protection locked="0"/>
    </xf>
    <xf numFmtId="0" fontId="9" fillId="0" borderId="0" xfId="3" applyFont="1" applyAlignment="1">
      <alignment horizontal="center" vertical="center" wrapText="1"/>
    </xf>
    <xf numFmtId="0" fontId="22" fillId="0" borderId="30" xfId="0" applyFont="1" applyBorder="1" applyAlignment="1">
      <alignment horizontal="left" vertical="center" wrapText="1"/>
    </xf>
    <xf numFmtId="0" fontId="6" fillId="9" borderId="30" xfId="0" applyFont="1" applyFill="1" applyBorder="1" applyAlignment="1">
      <alignment horizontal="left" vertical="center" wrapText="1" indent="1"/>
    </xf>
    <xf numFmtId="0" fontId="13" fillId="4" borderId="30" xfId="0" applyFont="1" applyFill="1" applyBorder="1" applyAlignment="1">
      <alignment vertical="center" wrapText="1"/>
    </xf>
    <xf numFmtId="0" fontId="13" fillId="9" borderId="30" xfId="0" applyFont="1" applyFill="1" applyBorder="1" applyAlignment="1">
      <alignment horizontal="left" vertical="center" wrapText="1"/>
    </xf>
    <xf numFmtId="0" fontId="13" fillId="0" borderId="30" xfId="0" applyFont="1" applyBorder="1" applyAlignment="1">
      <alignment horizontal="left" vertical="center" wrapText="1" indent="1"/>
    </xf>
    <xf numFmtId="0" fontId="5" fillId="9" borderId="30" xfId="0" applyFont="1" applyFill="1" applyBorder="1" applyAlignment="1">
      <alignment horizontal="left" vertical="center" wrapText="1" indent="1"/>
    </xf>
    <xf numFmtId="0" fontId="6" fillId="9" borderId="30" xfId="0" applyFont="1" applyFill="1" applyBorder="1" applyAlignment="1">
      <alignment horizontal="left" vertical="center" wrapText="1"/>
    </xf>
    <xf numFmtId="0" fontId="3" fillId="0" borderId="2" xfId="3" applyFont="1" applyBorder="1" applyAlignment="1">
      <alignment horizontal="right" vertical="top" wrapText="1"/>
    </xf>
    <xf numFmtId="0" fontId="0" fillId="0" borderId="2" xfId="0" applyBorder="1" applyAlignment="1">
      <alignment horizontal="right" wrapText="1"/>
    </xf>
    <xf numFmtId="0" fontId="5" fillId="9" borderId="30" xfId="0" applyFont="1" applyFill="1" applyBorder="1" applyAlignment="1">
      <alignment horizontal="left" vertical="center" wrapText="1"/>
    </xf>
    <xf numFmtId="0" fontId="5" fillId="4" borderId="30" xfId="0" applyFont="1" applyFill="1" applyBorder="1" applyAlignment="1">
      <alignment horizontal="left" vertical="center" wrapText="1"/>
    </xf>
    <xf numFmtId="0" fontId="5" fillId="4" borderId="30" xfId="0" applyFont="1" applyFill="1" applyBorder="1" applyAlignment="1">
      <alignment vertical="center" wrapText="1"/>
    </xf>
    <xf numFmtId="0" fontId="5" fillId="0" borderId="30" xfId="0" applyFont="1" applyBorder="1" applyAlignment="1">
      <alignment horizontal="left" vertical="center" wrapText="1"/>
    </xf>
    <xf numFmtId="0" fontId="6" fillId="10" borderId="30" xfId="0" applyFont="1" applyFill="1" applyBorder="1" applyAlignment="1">
      <alignment horizontal="left" vertical="center" wrapText="1" indent="1"/>
    </xf>
    <xf numFmtId="0" fontId="0" fillId="0" borderId="0" xfId="0" applyAlignment="1">
      <alignment horizontal="center" wrapText="1"/>
    </xf>
    <xf numFmtId="0" fontId="19" fillId="2" borderId="5" xfId="3" applyFont="1" applyFill="1" applyBorder="1" applyAlignment="1" applyProtection="1">
      <alignment vertical="center" wrapText="1"/>
      <protection locked="0"/>
    </xf>
    <xf numFmtId="0" fontId="22" fillId="0" borderId="30" xfId="0" applyFont="1" applyBorder="1" applyAlignment="1">
      <alignment horizontal="left" vertical="center" wrapText="1" indent="2"/>
    </xf>
    <xf numFmtId="0" fontId="0" fillId="0" borderId="2" xfId="0" applyBorder="1" applyAlignment="1">
      <alignment horizontal="right"/>
    </xf>
    <xf numFmtId="0" fontId="19" fillId="3" borderId="30" xfId="3" applyFont="1" applyFill="1" applyBorder="1" applyAlignment="1">
      <alignment horizontal="center" vertical="center" wrapText="1"/>
    </xf>
    <xf numFmtId="0" fontId="13" fillId="7" borderId="30" xfId="0" applyFont="1" applyFill="1" applyBorder="1" applyAlignment="1">
      <alignment horizontal="left" vertical="center" shrinkToFit="1"/>
    </xf>
    <xf numFmtId="0" fontId="13" fillId="0" borderId="30" xfId="0" applyFont="1" applyBorder="1" applyAlignment="1">
      <alignment horizontal="left" vertical="center" wrapText="1"/>
    </xf>
    <xf numFmtId="0" fontId="6" fillId="7" borderId="30" xfId="0" applyFont="1" applyFill="1" applyBorder="1" applyAlignment="1">
      <alignment horizontal="left" vertical="center" shrinkToFit="1"/>
    </xf>
    <xf numFmtId="0" fontId="3" fillId="0" borderId="2" xfId="0" applyFont="1" applyBorder="1" applyAlignment="1">
      <alignment horizontal="right"/>
    </xf>
    <xf numFmtId="0" fontId="9" fillId="0" borderId="0" xfId="1" applyFont="1" applyAlignment="1">
      <alignment horizontal="center" vertical="center" wrapText="1"/>
    </xf>
    <xf numFmtId="0" fontId="12" fillId="0" borderId="0" xfId="3" applyAlignment="1">
      <alignment horizontal="center" vertical="center" wrapText="1"/>
    </xf>
    <xf numFmtId="0" fontId="7" fillId="0" borderId="0" xfId="1" applyFont="1" applyAlignment="1">
      <alignment horizontal="center" vertical="center"/>
    </xf>
    <xf numFmtId="0" fontId="4" fillId="0" borderId="23" xfId="0" applyFont="1" applyBorder="1" applyAlignment="1">
      <alignment horizontal="left" vertical="center" wrapText="1"/>
    </xf>
    <xf numFmtId="0" fontId="19" fillId="9" borderId="23" xfId="0" applyFont="1" applyFill="1" applyBorder="1" applyAlignment="1">
      <alignment horizontal="left" vertical="center" wrapText="1"/>
    </xf>
    <xf numFmtId="0" fontId="10" fillId="3" borderId="8" xfId="0" applyFont="1" applyFill="1" applyBorder="1" applyAlignment="1">
      <alignment horizontal="center" vertical="center" wrapText="1"/>
    </xf>
    <xf numFmtId="0" fontId="4" fillId="0" borderId="9"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20" xfId="0" applyFont="1" applyBorder="1" applyAlignment="1">
      <alignment horizontal="center" vertical="center" wrapText="1"/>
    </xf>
    <xf numFmtId="0" fontId="10" fillId="3" borderId="9" xfId="0" applyFont="1" applyFill="1" applyBorder="1" applyAlignment="1">
      <alignment horizontal="center" vertical="center" wrapText="1"/>
    </xf>
    <xf numFmtId="0" fontId="4" fillId="0" borderId="20" xfId="0" applyFont="1" applyBorder="1"/>
    <xf numFmtId="3" fontId="10" fillId="3" borderId="9" xfId="0" applyNumberFormat="1" applyFont="1" applyFill="1" applyBorder="1" applyAlignment="1">
      <alignment horizontal="center" vertical="center" wrapText="1"/>
    </xf>
    <xf numFmtId="3" fontId="4" fillId="0" borderId="20" xfId="0" applyNumberFormat="1" applyFont="1" applyBorder="1"/>
    <xf numFmtId="3" fontId="10" fillId="3" borderId="10" xfId="0" applyNumberFormat="1" applyFont="1" applyFill="1" applyBorder="1" applyAlignment="1">
      <alignment horizontal="center" vertical="center" wrapText="1"/>
    </xf>
    <xf numFmtId="3" fontId="4" fillId="0" borderId="21" xfId="0" applyNumberFormat="1" applyFont="1" applyBorder="1"/>
    <xf numFmtId="49" fontId="10" fillId="3" borderId="11" xfId="0" applyNumberFormat="1" applyFont="1" applyFill="1" applyBorder="1" applyAlignment="1">
      <alignment horizontal="center" vertical="center" wrapText="1"/>
    </xf>
    <xf numFmtId="49" fontId="10" fillId="3" borderId="12" xfId="0" applyNumberFormat="1" applyFont="1" applyFill="1" applyBorder="1" applyAlignment="1">
      <alignment horizontal="center" vertical="center" wrapText="1"/>
    </xf>
    <xf numFmtId="0" fontId="21" fillId="6" borderId="22" xfId="0" applyFont="1" applyFill="1" applyBorder="1" applyAlignment="1">
      <alignment horizontal="left" vertical="center"/>
    </xf>
    <xf numFmtId="0" fontId="23" fillId="6" borderId="22" xfId="0" applyFont="1" applyFill="1" applyBorder="1" applyAlignment="1">
      <alignment vertical="center"/>
    </xf>
    <xf numFmtId="0" fontId="4" fillId="0" borderId="22" xfId="0" applyFont="1" applyBorder="1" applyAlignment="1">
      <alignment vertical="center"/>
    </xf>
    <xf numFmtId="0" fontId="19" fillId="0" borderId="23" xfId="0" applyFont="1" applyBorder="1" applyAlignment="1">
      <alignment horizontal="left" vertical="center" wrapText="1"/>
    </xf>
    <xf numFmtId="0" fontId="19" fillId="9" borderId="24" xfId="0" applyFont="1" applyFill="1" applyBorder="1" applyAlignment="1">
      <alignment horizontal="left" vertical="center" wrapText="1"/>
    </xf>
    <xf numFmtId="0" fontId="21" fillId="6" borderId="25" xfId="0" applyFont="1" applyFill="1" applyBorder="1" applyAlignment="1">
      <alignment horizontal="left" vertical="center"/>
    </xf>
    <xf numFmtId="0" fontId="4" fillId="0" borderId="25" xfId="0" applyFont="1" applyBorder="1" applyAlignment="1">
      <alignment vertical="center"/>
    </xf>
    <xf numFmtId="0" fontId="21" fillId="9" borderId="23" xfId="0" applyFont="1" applyFill="1" applyBorder="1" applyAlignment="1">
      <alignment horizontal="left" vertical="center" wrapText="1"/>
    </xf>
    <xf numFmtId="0" fontId="21" fillId="9" borderId="24" xfId="0" applyFont="1" applyFill="1" applyBorder="1" applyAlignment="1">
      <alignment horizontal="left" vertical="center" wrapText="1"/>
    </xf>
    <xf numFmtId="0" fontId="4" fillId="0" borderId="25" xfId="0" applyFont="1" applyBorder="1"/>
  </cellXfs>
  <cellStyles count="8">
    <cellStyle name="Hyperlink 2" xfId="2" xr:uid="{00000000-0005-0000-0000-000000000000}"/>
    <cellStyle name="Hyperlink 3" xfId="6" xr:uid="{35C9DB34-A8B7-4BD6-B515-2F59D6A70CEF}"/>
    <cellStyle name="Normal" xfId="0" builtinId="0"/>
    <cellStyle name="Normal 2" xfId="3" xr:uid="{00000000-0005-0000-0000-000002000000}"/>
    <cellStyle name="Normal 2 2" xfId="4" xr:uid="{22E72E07-6290-491F-82E1-8B3014B63761}"/>
    <cellStyle name="Normal 3" xfId="7" xr:uid="{A18339B3-10E9-4298-8103-057E7F60016A}"/>
    <cellStyle name="Normal 3 2 2 2" xfId="5" xr:uid="{48E79543-6F6D-4D91-9DF6-79BA2E360886}"/>
    <cellStyle name="Style 1"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ExternalList___2">
        <xs:restriction base="xs:string">
          <xs:whiteSpace value="preserve" fixed="true"/>
          <xs:enumeration value="171">
            <xs:annotation>
              <xs:documentation>Inker d.d.</xs:documentation>
            </xs:annotation>
          </xs:enumeration>
          <xs:enumeration value="204">
            <xs:annotation>
              <xs:documentation>Kutjevo d.d.</xs:documentation>
            </xs:annotation>
          </xs:enumeration>
          <xs:enumeration value="218">
            <xs:annotation>
              <xs:documentation>Croatia - baterije d.d.</xs:documentation>
            </xs:annotation>
          </xs:enumeration>
          <xs:enumeration value="233">
            <xs:annotation>
              <xs:documentation>Ericsson Nikola Tesla d.d.</xs:documentation>
            </xs:annotation>
          </xs:enumeration>
          <xs:enumeration value="237">
            <xs:annotation>
              <xs:documentation>Exportdrvo d.d.</xs:documentation>
            </xs:annotation>
          </xs:enumeration>
          <xs:enumeration value="241">
            <xs:annotation>
              <xs:documentation>MGK - Pack d.d.</xs:documentation>
            </xs:annotation>
          </xs:enumeration>
          <xs:enumeration value="273">
            <xs:annotation>
              <xs:documentation>Hrvatski Telekom d.d.</xs:documentation>
            </xs:annotation>
          </xs:enumeration>
          <xs:enumeration value="284">
            <xs:annotation>
              <xs:documentation>Konzum d.d.</xs:documentation>
            </xs:annotation>
          </xs:enumeration>
          <xs:enumeration value="287">
            <xs:annotation>
              <xs:documentation>HP - Hrvatska pošta d.d.</xs:documentation>
            </xs:annotation>
          </xs:enumeration>
          <xs:enumeration value="294">
            <xs:annotation>
              <xs:documentation>Hrvatska elektroprivreda d.d.</xs:documentation>
            </xs:annotation>
          </xs:enumeration>
          <xs:enumeration value="306">
            <xs:annotation>
              <xs:documentation>Tankerska plovidba d.d.</xs:documentation>
            </xs:annotation>
          </xs:enumeration>
          <xs:enumeration value="325">
            <xs:annotation>
              <xs:documentation>Borik d.d.</xs:documentation>
            </xs:annotation>
          </xs:enumeration>
          <xs:enumeration value="330">
            <xs:annotation>
              <xs:documentation>Brodomerkur d.d.</xs:documentation>
            </xs:annotation>
          </xs:enumeration>
          <xs:enumeration value="336">
            <xs:annotation>
              <xs:documentation>Tehnomont d.d.</xs:documentation>
            </xs:annotation>
          </xs:enumeration>
          <xs:enumeration value="343">
            <xs:annotation>
              <xs:documentation>DS Smithh Belišće Croatia d.o.o.</xs:documentation>
            </xs:annotation>
          </xs:enumeration>
          <xs:enumeration value="360">
            <xs:annotation>
              <xs:documentation>Turisthotel d.d.</xs:documentation>
            </xs:annotation>
          </xs:enumeration>
          <xs:enumeration value="378">
            <xs:annotation>
              <xs:documentation>Lavčević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394">
            <xs:annotation>
              <xs:documentation>Atlas d.d.</xs:documentation>
            </xs:annotation>
          </xs:enumeration>
          <xs:enumeration value="409">
            <xs:annotation>
              <xs:documentation>Unijapapir d.d.</xs:documentation>
            </xs:annotation>
          </xs:enumeration>
          <xs:enumeration value="433">
            <xs:annotation>
              <xs:documentation>Plava laguna d.d.</xs:documentation>
            </xs:annotation>
          </xs:enumeration>
          <xs:enumeration value="444">
            <xs:annotation>
              <xs:documentation>Validus d.d.</xs:documentation>
            </xs:annotation>
          </xs:enumeration>
          <xs:enumeration value="455">
            <xs:annotation>
              <xs:documentation>IPK Osijek d.d.</xs:documentation>
            </xs:annotation>
          </xs:enumeration>
          <xs:enumeration value="472">
            <xs:annotation>
              <xs:documentation>Industrogradnja grupa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80">
            <xs:annotation>
              <xs:documentation>Hoteli Makarska d.d.</xs:documentation>
            </xs:annotation>
          </xs:enumeration>
          <xs:enumeration value="594">
            <xs:annotation>
              <xs:documentation>Vjesnik d.d.</xs:documentation>
            </xs:annotation>
          </xs:enumeration>
          <xs:enumeration value="612">
            <xs:annotation>
              <xs:documentation>Božjakovina d.d.</xs:documentation>
            </xs:annotation>
          </xs:enumeration>
          <xs:enumeration value="615">
            <xs:annotation>
              <xs:documentation>JADRANKAMEN d.d. u stečaju</xs:documentation>
            </xs:annotation>
          </xs:enumeration>
          <xs:enumeration value="616">
            <xs:annotation>
              <xs:documentation>Badel 1862 d.d.</xs:documentation>
            </xs:annotation>
          </xs:enumeration>
          <xs:enumeration value="629">
            <xs:annotation>
              <xs:documentation>Jadran d.d., Tvornica metalnog nameštaja</xs:documentation>
            </xs:annotation>
          </xs:enumeration>
          <xs:enumeration value="637">
            <xs:annotation>
              <xs:documentation>Croatia Airlines d.d.</xs:documentation>
            </xs:annotation>
          </xs:enumeration>
          <xs:enumeration value="649">
            <xs:annotation>
              <xs:documentation>Mlinar d.d.</xs:documentation>
            </xs:annotation>
          </xs:enumeration>
          <xs:enumeration value="703">
            <xs:annotation>
              <xs:documentation>TLM tvornica lakih metala d.d.</xs:documentation>
            </xs:annotation>
          </xs:enumeration>
          <xs:enumeration value="709">
            <xs:annotation>
              <xs:documentation>Brestovac d.d. u stečaju</xs:documentation>
            </xs:annotation>
          </xs:enumeration>
          <xs:enumeration value="715">
            <xs:annotation>
              <xs:documentation>Hoteli Cavtat d.d.</xs:documentation>
            </xs:annotation>
          </xs:enumeration>
          <xs:enumeration value="737">
            <xs:annotation>
              <xs:documentation>Slavonijatekstil d.d. u stečaju</xs:documentation>
            </xs:annotation>
          </xs:enumeration>
          <xs:enumeration value="755">
            <xs:annotation>
              <xs:documentation>Đakovština d.d. u stečaju</xs:documentation>
            </xs:annotation>
          </xs:enumeration>
          <xs:enumeration value="765">
            <xs:annotation>
              <xs:documentation>Jadranka d.d.</xs:documentation>
            </xs:annotation>
          </xs:enumeration>
          <xs:enumeration value="790">
            <xs:annotation>
              <xs:documentation>Chromos boje i lakovi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10">
            <xs:annotation>
              <xs:documentation>Slavonija modna konfekcija d.d.</xs:documentation>
            </xs:annotation>
          </xs:enumeration>
          <xs:enumeration value="847">
            <xs:annotation>
              <xs:documentation>Kraš d.d.</xs:documentation>
            </xs:annotation>
          </xs:enumeration>
          <xs:enumeration value="876">
            <xs:annotation>
              <xs:documentation>HUP - Zagreb d.d.</xs:documentation>
            </xs:annotation>
          </xs:enumeration>
          <xs:enumeration value="920">
            <xs:annotation>
              <xs:documentation>Belje d.d.</xs:documentation>
            </xs:annotation>
          </xs:enumeration>
          <xs:enumeration value="936">
            <xs:annotation>
              <xs:documentation>Tisak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954">
            <xs:annotation>
              <xs:documentation>Hoteli Baška d.d.</xs:documentation>
            </xs:annotation>
          </xs:enumeration>
          <xs:enumeration value="978">
            <xs:annotation>
              <xs:documentation>Hotel Bellevue d.d.</xs:documentation>
            </xs:annotation>
          </xs:enumeration>
          <xs:enumeration value="995">
            <xs:annotation>
              <xs:documentation>Laguna Novigrad d.d.</xs:documentation>
            </xs:annotation>
          </xs:enumeration>
          <xs:enumeration value="1075">
            <xs:annotation>
              <xs:documentation>Agromeđimurje d.d.</xs:documentation>
            </xs:annotation>
          </xs:enumeration>
          <xs:enumeration value="1096">
            <xs:annotation>
              <xs:documentation>Finvest Corp d.d.</xs:documentation>
            </xs:annotation>
          </xs:enumeration>
          <xs:enumeration value="1100">
            <xs:annotation>
              <xs:documentation>Herbos d.d.</xs:documentation>
            </xs:annotation>
          </xs:enumeration>
          <xs:enumeration value="1104">
            <xs:annotation>
              <xs:documentation>Hoteli Novi d.d. u stečaju</xs:documentation>
            </xs:annotation>
          </xs:enumeration>
          <xs:enumeration value="1106">
            <xs:annotation>
              <xs:documentation>Hoteli Omišalj d.d. u stečaju</xs:documentation>
            </xs:annotation>
          </xs:enumeration>
          <xs:enumeration value="1121">
            <xs:annotation>
              <xs:documentation>Liburnia riviera hoteli d.d.</xs:documentation>
            </xs:annotation>
          </xs:enumeration>
          <xs:enumeration value="1130">
            <xs:annotation>
              <xs:documentation>Metalska industrija Varaždin d.d.</xs:documentation>
            </xs:annotation>
          </xs:enumeration>
          <xs:enumeration value="1131">
            <xs:annotation>
              <xs:documentation>Metalska industrija Osijek d.d. u stečaju</xs:documentation>
            </xs:annotation>
          </xs:enumeration>
          <xs:enumeration value="1141">
            <xs:annotation>
              <xs:documentation>Petrokemija d.d.</xs:documentation>
            </xs:annotation>
          </xs:enumeration>
          <xs:enumeration value="1142">
            <xs:annotation>
              <xs:documentation>PIK - Vinkovci d.d.</xs:documentation>
            </xs:annotation>
          </xs:enumeration>
          <xs:enumeration value="1145">
            <xs:annotation>
              <xs:documentation>Poljoprivredno poduzeće Orahovica d.o.o.</xs:documentation>
            </xs:annotation>
          </xs:enumeration>
          <xs:enumeration value="1147">
            <xs:annotation>
              <xs:documentation>PIK Rijeka d.d.</xs:documentation>
            </xs:annotation>
          </xs:enumeration>
          <xs:enumeration value="1165">
            <xs:annotation>
              <xs:documentation>Transadria d.d. u stečaju</xs:documentation>
            </xs:annotation>
          </xs:enumeration>
          <xs:enumeration value="1169">
            <xs:annotation>
              <xs:documentation>Trokut d.d.</xs:documentation>
            </xs:annotation>
          </xs:enumeration>
          <xs:enumeration value="1176">
            <xs:annotation>
              <xs:documentation>Zlatni otok d.d.</xs:documentation>
            </xs:annotation>
          </xs:enumeration>
          <xs:enumeration value="1181">
            <xs:annotation>
              <xs:documentation>Adriatic Croatia International Club d.d.</xs:documentation>
            </xs:annotation>
          </xs:enumeration>
          <xs:enumeration value="1185">
            <xs:annotation>
              <xs:documentation>Apartmani Medena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08">
            <xs:annotation>
              <xs:documentation>Chromos Agro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17">
            <xs:annotation>
              <xs:documentation>Dalit Corp. d.d.</xs:documentation>
            </xs:annotation>
          </xs:enumeration>
          <xs:enumeration value="1220">
            <xs:annotation>
              <xs:documentation>Dioki d.d.</xs:documentation>
            </xs:annotation>
          </xs:enumeration>
          <xs:enumeration value="1221">
            <xs:annotation>
              <xs:documentation>Domaća tvornica rublja d.d.</xs:documentation>
            </xs:annotation>
          </xs:enumeration>
          <xs:enumeration value="1223">
            <xs:annotation>
              <xs:documentation>Drvna industrija Spačva d.d.</xs:documentation>
            </xs:annotation>
          </xs:enumeration>
          <xs:enumeration value="1230">
            <xs:annotation>
              <xs:documentation>ĐURO ĐAKOVIĆ GRUPA d.d.</xs:documentation>
            </xs:annotation>
          </xs:enumeration>
          <xs:enumeration value="1237">
            <xs:annotation>
              <xs:documentation>Elektrometal d.d.</xs:documentation>
            </xs:annotation>
          </xs:enumeration>
          <xs:enumeration value="1239">
            <xs:annotation>
              <xs:documentation>Elektroprojekt d.d.</xs:documentation>
            </xs:annotation>
          </xs:enumeration>
          <xs:enumeration value="1242">
            <xs:annotation>
              <xs:documentation>Franck d.d.</xs:documentation>
            </xs:annotation>
          </xs:enumeration>
          <xs:enumeration value="1250">
            <xs:annotation>
              <xs:documentation>Hidroelektra niskogradnja d.d.</xs:documentation>
            </xs:annotation>
          </xs:enumeration>
          <xs:enumeration value="1253">
            <xs:annotation>
              <xs:documentation>Hotel Medena d.d.</xs:documentation>
            </xs:annotation>
          </xs:enumeration>
          <xs:enumeration value="1258">
            <xs:annotation>
              <xs:documentation>HOTELI BRELA d.d.</xs:documentation>
            </xs:annotation>
          </xs:enumeration>
          <xs:enumeration value="1259">
            <xs:annotation>
              <xs:documentation>Hoteli Croatia d.d.</xs:documentation>
            </xs:annotation>
          </xs:enumeration>
          <xs:enumeration value="1260">
            <xs:annotation>
              <xs:documentation>Hoteli Maestral d.d.</xs:documentation>
            </xs:annotation>
          </xs:enumeration>
          <xs:enumeration value="1261">
            <xs:annotation>
              <xs:documentation>Hoteli Tučepi d.d.</xs:documentation>
            </xs:annotation>
          </xs:enumeration>
          <xs:enumeration value="1262">
            <xs:annotation>
              <xs:documentation>Hoteli Zadar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3">
            <xs:annotation>
              <xs:documentation>Imunološki zavod d.d.</xs:documentation>
            </xs:annotation>
          </xs:enumeration>
          <xs:enumeration value="1274">
            <xs:annotation>
              <xs:documentation>Termes grupa d.d.</xs:documentation>
            </xs:annotation>
          </xs:enumeration>
          <xs:enumeration value="1277">
            <xs:annotation>
              <xs:documentation>Istra d.d.</xs:documentation>
            </xs:annotation>
          </xs:enumeration>
          <xs:enumeration value="1283">
            <xs:annotation>
              <xs:documentation>Istraturist Umag d.d.</xs:documentation>
            </xs:annotation>
          </xs:enumeration>
          <xs:enumeration value="1285">
            <xs:annotation>
              <xs:documentation>JADRAN d.d.</xs:documentation>
            </xs:annotation>
          </xs:enumeration>
          <xs:enumeration value="1286">
            <xs:annotation>
              <xs:documentation>Jadran film d.d.</xs:documentation>
            </xs:annotation>
          </xs:enumeration>
          <xs:enumeration value="1290">
            <xs:annotation>
              <xs:documentation>Jadran tvornica čarapa d.d.</xs:documentation>
            </xs:annotation>
          </xs:enumeration>
          <xs:enumeration value="1296">
            <xs:annotation>
              <xs:documentation>Jamnica d.d.</xs:documentation>
            </xs:annotation>
          </xs:enumeration>
          <xs:enumeration value="1303">
            <xs:annotation>
              <xs:documentation>Kamensko d.d. u stečaju</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3">
            <xs:annotation>
              <xs:documentation>Končar - Sklopna postrojenja d.d.</xs:documentation>
            </xs:annotation>
          </xs:enumeration>
          <xs:enumeration value="1326">
            <xs:annotation>
              <xs:documentation>Koteks d.d.</xs:documentation>
            </xs:annotation>
          </xs:enumeration>
          <xs:enumeration value="1329">
            <xs:annotation>
              <xs:documentation>Ledo d.d.</xs:documentation>
            </xs:annotation>
          </xs:enumeration>
          <xs:enumeration value="1333">
            <xs:annotation>
              <xs:documentation>Luka Rijeka d.d.</xs:documentation>
            </xs:annotation>
          </xs:enumeration>
          <xs:enumeration value="1334">
            <xs:annotation>
              <xs:documentation>Dukat d.d.</xs:documentation>
            </xs:annotation>
          </xs:enumeration>
          <xs:enumeration value="1335">
            <xs:annotation>
              <xs:documentation>Magma d.d.</xs:documentation>
            </xs:annotation>
          </xs:enumeration>
          <xs:enumeration value="1339">
            <xs:annotation>
              <xs:documentation>Medika d.d.</xs:documentation>
            </xs:annotation>
          </xs:enumeration>
          <xs:enumeration value="1341">
            <xs:annotation>
              <xs:documentation>Mediteranska plovidba d.d. u stečaju</xs:documentation>
            </xs:annotation>
          </xs:enumeration>
          <xs:enumeration value="1342">
            <xs:annotation>
              <xs:documentation>Međimurska trikotaža d.d. u stečaju</xs:documentation>
            </xs:annotation>
          </xs:enumeration>
          <xs:enumeration value="1344">
            <xs:annotation>
              <xs:documentation>Mirna d.d.</xs:documentation>
            </xs:annotation>
          </xs:enumeration>
          <xs:enumeration value="1354">
            <xs:annotation>
              <xs:documentation>Mundus d.d. u stečaju</xs:documentation>
            </xs:annotation>
          </xs:enumeration>
          <xs:enumeration value="1364">
            <xs:annotation>
              <xs:documentation>Pluto d.d.</xs:documentation>
            </xs:annotation>
          </xs:enumeration>
          <xs:enumeration value="1371">
            <xs:annotation>
              <xs:documentation>Puljanka d.d. u stečaju</xs:documentation>
            </xs:annotation>
          </xs:enumeration>
          <xs:enumeration value="1372">
            <xs:annotation>
              <xs:documentation>Puris d.d.</xs:documentation>
            </xs:annotation>
          </xs:enumeration>
          <xs:enumeration value="1373">
            <xs:annotation>
              <xs:documentation>Rabac d.d.</xs:documentation>
            </xs:annotation>
          </xs:enumeration>
          <xs:enumeration value="1376">
            <xs:annotation>
              <xs:documentation>Riviera Adria d.d.</xs:documentation>
            </xs:annotation>
          </xs:enumeration>
          <xs:enumeration value="1378">
            <xs:annotation>
              <xs:documentation>RIZ - Odašiljači d.d. u stečaju</xs:documentation>
            </xs:annotation>
          </xs:enumeration>
          <xs:enumeration value="1382">
            <xs:annotation>
              <xs:documentation>SAMOBORKA d.d.</xs:documentation>
            </xs:annotation>
          </xs:enumeration>
          <xs:enumeration value="1383">
            <xs:annotation>
              <xs:documentation>Saponia d.d.</xs:documentation>
            </xs:annotation>
          </xs:enumeration>
          <xs:enumeration value="1388">
            <xs:annotation>
              <xs:documentation>Slobodna Dalmacija d.d.</xs:documentation>
            </xs:annotation>
          </xs:enumeration>
          <xs:enumeration value="1392">
            <xs:annotation>
              <xs:documentation>Solaris d.d.</xs:documentation>
            </xs:annotation>
          </xs:enumeration>
          <xs:enumeration value="1394">
            <xs:annotation>
              <xs:documentation>Siemens d.d.</xs:documentation>
            </xs:annotation>
          </xs:enumeration>
          <xs:enumeration value="1395">
            <xs:annotation>
              <xs:documentation>Sunčani Hvar d.d.</xs:documentation>
            </xs:annotation>
          </xs:enumeration>
          <xs:enumeration value="1397">
            <xs:annotation>
              <xs:documentation>Tankerkomerc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01">
            <xs:annotation>
              <xs:documentation>TOZ Penkala Tvornica olovaka Zagreb d.d. u stečaju</xs:documentation>
            </xs:annotation>
          </xs:enumeration>
          <xs:enumeration value="1408">
            <xs:annotation>
              <xs:documentation>Tvornice elektrotehničkih proizvoda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24">
            <xs:annotation>
              <xs:documentation>Viadukt d.d. u stečaju</xs:documentation>
            </xs:annotation>
          </xs:enumeration>
          <xs:enumeration value="1432">
            <xs:annotation>
              <xs:documentation>Vrboska d.d.</xs:documentation>
            </xs:annotation>
          </xs:enumeration>
          <xs:enumeration value="1436">
            <xs:annotation>
              <xs:documentation>Zagrebačka pivovara d.d.</xs:documentation>
            </xs:annotation>
          </xs:enumeration>
          <xs:enumeration value="1442">
            <xs:annotation>
              <xs:documentation>Zvečevo d.d.</xs:documentation>
            </xs:annotation>
          </xs:enumeration>
          <xs:enumeration value="1443">
            <xs:annotation>
              <xs:documentation>Zvijezda d.d.</xs:documentation>
            </xs:annotation>
          </xs:enumeration>
          <xs:enumeration value="1444">
            <xs:annotation>
              <xs:documentation>Željezara Split d.d. u stečaju</xs:documentation>
            </xs:annotation>
          </xs:enumeration>
          <xs:enumeration value="1445">
            <xs:annotation>
              <xs:documentation>Žitnjak d.d.</xs:documentation>
            </xs:annotation>
          </xs:enumeration>
          <xs:enumeration value="1450">
            <xs:annotation>
              <xs:documentation>Elektropromet d.d.</xs:documentation>
            </xs:annotation>
          </xs:enumeration>
          <xs:enumeration value="1453">
            <xs:annotation>
              <xs:documentation>Hotel Dubrovnik d.d.</xs:documentation>
            </xs:annotation>
          </xs:enumeration>
          <xs:enumeration value="1456">
            <xs:annotation>
              <xs:documentation>Hoteli Baška voda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465">
            <xs:annotation>
              <xs:documentation>Lantea Grupa d.d.</xs:documentation>
            </xs:annotation>
          </xs:enumeration>
          <xs:enumeration value="1471">
            <xs:annotation>
              <xs:documentation>Palace hotel Zagreb d.d.</xs:documentation>
            </xs:annotation>
          </xs:enumeration>
          <xs:enumeration value="1482">
            <xs:annotation>
              <xs:documentation>Zlatni rat d.d.</xs:documentation>
            </xs:annotation>
          </xs:enumeration>
          <xs:enumeration value="1523">
            <xs:annotation>
              <xs:documentation>Tang tvornica alata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861">
            <xs:annotation>
              <xs:documentation>HG Spot d.d. u stečaju</xs:documentation>
            </xs:annotation>
          </xs:enumeration>
          <xs:enumeration value="1928">
            <xs:annotation>
              <xs:documentation>Vis d.d.</xs:documentation>
            </xs:annotation>
          </xs:enumeration>
          <xs:enumeration value="1967">
            <xs:annotation>
              <xs:documentation>Tekstilstroj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205">
            <xs:annotation>
              <xs:documentation>Dalma d.d.</xs:documentation>
            </xs:annotation>
          </xs:enumeration>
          <xs:enumeration value="2319">
            <xs:annotation>
              <xs:documentation>Regeneracija d.d.</xs:documentation>
            </xs:annotation>
          </xs:enumeration>
          <xs:enumeration value="2338">
            <xs:annotation>
              <xs:documentation>ALPHA ADRIATIC pomorski promet dioničko društvo</xs:documentation>
            </xs:annotation>
          </xs:enumeration>
          <xs:enumeration value="2339">
            <xs:annotation>
              <xs:documentation>Adriachem d.d. u stečaju</xs:documentation>
            </xs:annotation>
          </xs:enumeration>
          <xs:enumeration value="2365">
            <xs:annotation>
              <xs:documentation>Hrvatski duhani d.d.</xs:documentation>
            </xs:annotation>
          </xs:enumeration>
          <xs:enumeration value="2369">
            <xs:annotation>
              <xs:documentation>Tempo d.d.</xs:documentation>
            </xs:annotation>
          </xs:enumeration>
          <xs:enumeration value="2410">
            <xs:annotation>
              <xs:documentation>Imperial Riviera d.d.</xs:documentation>
            </xs:annotation>
          </xs:enumeration>
          <xs:enumeration value="2411">
            <xs:annotation>
              <xs:documentation>Hoteli Živogošće d.d.</xs:documentation>
            </xs:annotation>
          </xs:enumeration>
          <xs:enumeration value="2416">
            <xs:annotation>
              <xs:documentation>MEDORA HOTELI I LJETOVALIŠTA d.d.</xs:documentation>
            </xs:annotation>
          </xs:enumeration>
          <xs:enumeration value="2417">
            <xs:annotation>
              <xs:documentation>Dalmacijavino d.d. u stečaju</xs:documentation>
            </xs:annotation>
          </xs:enumeration>
          <xs:enumeration value="2421">
            <xs:annotation>
              <xs:documentation>Hotel Excelsior d.d.</xs:documentation>
            </xs:annotation>
          </xs:enumeration>
          <xs:enumeration value="2457">
            <xs:annotation>
              <xs:documentation>Ingra d.d.</xs:documentation>
            </xs:annotation>
          </xs:enumeration>
          <xs:enumeration value="2520">
            <xs:annotation>
              <xs:documentation>Lucidus d.d.</xs:documentation>
            </xs:annotation>
          </xs:enumeration>
          <xs:enumeration value="2523">
            <xs:annotation>
              <xs:documentation>Vupik d.d.</xs:documentation>
            </xs:annotation>
          </xs:enumeration>
          <xs:enumeration value="2560">
            <xs:annotation>
              <xs:documentation>INA - Industrija nafte d.d.</xs:documentation>
            </xs:annotation>
          </xs:enumeration>
          <xs:enumeration value="2564">
            <xs:annotation>
              <xs:documentation>Jadran - Galenski laboratorij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047">
            <xs:annotation>
              <xs:documentation>Merkantile d.d., zastupstva, inženjering, proizvodnja i trgovina</xs:documentation>
            </xs:annotation>
          </xs:enumeration>
          <xs:enumeration value="3110">
            <xs:annotation>
              <xs:documentation>Pounje trikotaža d.d.</xs:documentation>
            </xs:annotation>
          </xs:enumeration>
          <xs:enumeration value="3285">
            <xs:annotation>
              <xs:documentation>Kaštelanski staklenici d.d. u stečaju</xs:documentation>
            </xs:annotation>
          </xs:enumeration>
          <xs:enumeration value="3309">
            <xs:annotation>
              <xs:documentation>Adris Grupa d.d.</xs:documentation>
            </xs:annotation>
          </xs:enumeration>
          <xs:enumeration value="3315">
            <xs:annotation>
              <xs:documentation>Valamar Adria Holding d.d. za upravljačke djelatnosti holding društava</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225">
            <xs:annotation>
              <xs:documentation>Nexe grupa d.d.</xs:documentation>
            </xs:annotation>
          </xs:enumeration>
          <xs:enumeration value="4408">
            <xs:annotation>
              <xs:documentation>Metronet telekomunikacije d.d.</xs:documentation>
            </xs:annotation>
          </xs:enumeration>
          <xs:enumeration value="4409">
            <xs:annotation>
              <xs:documentation>Hoteli Vodice d.d.</xs:documentation>
            </xs:annotation>
          </xs:enumeration>
          <xs:enumeration value="4410">
            <xs:annotation>
              <xs:documentation>Olympia Vodice d.d.</xs:documentation>
            </xs:annotation>
          </xs:enumeration>
          <xs:enumeration value="4510">
            <xs:annotation>
              <xs:documentation>Hospitalija trgovina d.o.o.</xs:documentation>
            </xs:annotation>
          </xs:enumeration>
          <xs:enumeration value="4575">
            <xs:annotation>
              <xs:documentation>Excelsa nekretnine d.d.</xs:documentation>
            </xs:annotation>
          </xs:enumeration>
          <xs:enumeration value="4661">
            <xs:annotation>
              <xs:documentation>OT - Optima telekom d.d.</xs:documentation>
            </xs:annotation>
          </xs:enumeration>
          <xs:enumeration value="4969">
            <xs:annotation>
              <xs:documentation>Vodoprivreda Zagreb d.d.</xs:documentation>
            </xs:annotation>
          </xs:enumeration>
          <xs:enumeration value="5033">
            <xs:annotation>
              <xs:documentation>Rijeka promet d.d., Rijeka</xs:documentation>
            </xs:annotation>
          </xs:enumeration>
          <xs:enumeration value="5149">
            <xs:annotation>
              <xs:documentation>Genera d.d.</xs:documentation>
            </xs:annotation>
          </xs:enumeration>
          <xs:enumeration value="5157">
            <xs:annotation>
              <xs:documentation>M SAN GRUPA društvo s ograničenom odgovornošću</xs:documentation>
            </xs:annotation>
          </xs:enumeration>
          <xs:enumeration value="5158">
            <xs:annotation>
              <xs:documentation>SUNCE HOTELI d.d. za turizam i ugostiteljstvo</xs:documentation>
            </xs:annotation>
          </xs:enumeration>
          <xs:enumeration value="5202">
            <xs:annotation>
              <xs:documentation>Odašiljači i veze d.o.o., Zagreb</xs:documentation>
            </xs:annotation>
          </xs:enumeration>
          <xs:enumeration value="5426">
            <xs:annotation>
              <xs:documentation>Plodine d.d.</xs:documentation>
            </xs:annotation>
          </xs:enumeration>
          <xs:enumeration value="5579">
            <xs:annotation>
              <xs:documentation>Quaestus nekretnine d.d. zatvoreni investicijski fond s javnom ponudom za ulaganje u nekretnine - u likvidaciji</xs:documentation>
            </xs:annotation>
          </xs:enumeration>
          <xs:enumeration value="5716">
            <xs:annotation>
              <xs:documentation>ŠC Višnjik d.o.o.</xs:documentation>
            </xs:annotation>
          </xs:enumeration>
          <xs:enumeration value="5790">
            <xs:annotation>
              <xs:documentation>ZAGREBAČKI HOLDING d.o.o.</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29202">
            <xs:annotation>
              <xs:documentation>HOTELI ZLATNI RAT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88828">
            <xs:annotation>
              <xs:documentation>LANIŠTE D.O.O.</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2837">
            <xs:annotation>
              <xs:documentation>Primo Real Estate d.d.</xs:documentation>
            </xs:annotation>
          </xs:enumeration>
        </xs:restriction>
      </xs:simpleType>
      <xs:simpleType name="EnumList_Konsolidirano___3">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4">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5">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6">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7">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8">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sif_ust" type="ExternalList___2" nillable="false" minOccurs="1" maxOccurs="1">
            <xs:annotation>
              <xs:documentation>Šifra ustanove</xs:documentation>
            </xs:annotation>
          </xs:element>
          <xs:element name="AtribIzv" type="EnumList_Konsolidirano___3" nillable="false" minOccurs="1" maxOccurs="1">
            <xs:annotation>
              <xs:documentation>Konsolidirano</xs:documentation>
            </xs:annotation>
          </xs:element>
        </xs:all>
      </xs:complexType>
      <xs:complexType name="FormType_IFP-GFI-IZD-POD_1000370">
        <xs:annotation>
          <xs:documentation>Izvještaj o financijskom položaju, opći izdavatelji, polugodišnji</xs:documentation>
        </xs:annotation>
        <xs:all>
          <xs:element name="P1074366" type="Decimal_TD18_FD2___4" nillable="false" minOccurs="1" maxOccurs="1"/>
          <xs:element name="P1074367" type="Decimal_TD18_FD2___4" nillable="false" minOccurs="1" maxOccurs="1"/>
          <xs:element name="P1074368" type="Decimal_TD18_FD2___4" nillable="false" minOccurs="1" maxOccurs="1"/>
          <xs:element name="P1074369" type="Decimal_TD18_FD2___4" nillable="false" minOccurs="1" maxOccurs="1"/>
          <xs:element name="P1074370" type="Decimal_TD18_FD2___4" nillable="false" minOccurs="1" maxOccurs="1"/>
          <xs:element name="P1074371" type="Decimal_TD18_FD2___4" nillable="false" minOccurs="1" maxOccurs="1"/>
          <xs:element name="P1074372" type="Decimal_TD18_FD2___4" nillable="false" minOccurs="1" maxOccurs="1"/>
          <xs:element name="P1074373" type="Decimal_TD18_FD2___4" nillable="false" minOccurs="1" maxOccurs="1"/>
          <xs:element name="P1074374" type="Decimal_TD18_FD2___4" nillable="false" minOccurs="1" maxOccurs="1"/>
          <xs:element name="P1074375" type="Decimal_TD18_FD2___4" nillable="false" minOccurs="1" maxOccurs="1"/>
          <xs:element name="P1074376" type="Decimal_TD18_FD2___4" nillable="false" minOccurs="1" maxOccurs="1"/>
          <xs:element name="P1074491" type="Decimal_TD18_FD2___4" nillable="false" minOccurs="1" maxOccurs="1"/>
          <xs:element name="P1074492" type="Decimal_TD18_FD2___4" nillable="false" minOccurs="1" maxOccurs="1"/>
          <xs:element name="P1074493" type="Decimal_TD18_FD2___4" nillable="false" minOccurs="1" maxOccurs="1"/>
          <xs:element name="P1074494" type="Decimal_TD18_FD2___4" nillable="false" minOccurs="1" maxOccurs="1"/>
          <xs:element name="P1074575" type="Decimal_TD18_FD2___4" nillable="false" minOccurs="1" maxOccurs="1"/>
          <xs:element name="P1074576" type="Decimal_TD18_FD2___4" nillable="false" minOccurs="1" maxOccurs="1"/>
          <xs:element name="P1074577" type="Decimal_TD18_FD2___4" nillable="false" minOccurs="1" maxOccurs="1"/>
          <xs:element name="P1074578" type="Decimal_TD18_FD2___4" nillable="false" minOccurs="1" maxOccurs="1"/>
          <xs:element name="P1074579" type="Decimal_TD18_FD2___4" nillable="false" minOccurs="1" maxOccurs="1"/>
          <xs:element name="P1074656" type="Decimal_TD18_FD2___4" nillable="false" minOccurs="1" maxOccurs="1"/>
          <xs:element name="P1074657" type="Decimal_TD18_FD2___4" nillable="false" minOccurs="1" maxOccurs="1"/>
          <xs:element name="P1074658" type="Decimal_TD18_FD2___4" nillable="false" minOccurs="1" maxOccurs="1"/>
          <xs:element name="P1074659" type="Decimal_TD18_FD2___4" nillable="false" minOccurs="1" maxOccurs="1"/>
          <xs:element name="P1074894" type="Decimal_TD18_FD2___4" nillable="false" minOccurs="1" maxOccurs="1"/>
          <xs:element name="P1074895" type="Decimal_TD18_FD2___4" nillable="false" minOccurs="1" maxOccurs="1"/>
          <xs:element name="P1074896" type="Decimal_TD18_FD2___4" nillable="false" minOccurs="1" maxOccurs="1"/>
          <xs:element name="P1074897" type="Decimal_TD18_FD2___4" nillable="false" minOccurs="1" maxOccurs="1"/>
          <xs:element name="P1074898" type="Decimal_TD18_FD2___4" nillable="false" minOccurs="1" maxOccurs="1"/>
          <xs:element name="P1074899" type="Decimal_TD18_FD2___4" nillable="false" minOccurs="1" maxOccurs="1"/>
          <xs:element name="P1074900" type="Decimal_TD18_FD2___4" nillable="false" minOccurs="1" maxOccurs="1"/>
          <xs:element name="P1074901" type="Decimal_TD18_FD2___4" nillable="false" minOccurs="1" maxOccurs="1"/>
          <xs:element name="P1074902" type="Decimal_TD18_FD2___4" nillable="false" minOccurs="1" maxOccurs="1"/>
          <xs:element name="P1074903" type="Decimal_TD18_FD2___4" nillable="false" minOccurs="1" maxOccurs="1"/>
          <xs:element name="P1074904" type="Decimal_TD18_FD2___4" nillable="false" minOccurs="1" maxOccurs="1"/>
          <xs:element name="P1074905" type="Decimal_TD18_FD2___4" nillable="false" minOccurs="1" maxOccurs="1"/>
          <xs:element name="P1074906" type="Decimal_TD18_FD2___4" nillable="false" minOccurs="1" maxOccurs="1"/>
          <xs:element name="P1074907" type="Decimal_TD18_FD2___4" nillable="false" minOccurs="1" maxOccurs="1"/>
          <xs:element name="P1074908" type="Decimal_TD18_FD2___4" nillable="false" minOccurs="1" maxOccurs="1"/>
          <xs:element name="P1074909" type="Decimal_TD18_FD2___4" nillable="false" minOccurs="1" maxOccurs="1"/>
          <xs:element name="P1074910" type="Decimal_TD18_FD2___4" nillable="false" minOccurs="1" maxOccurs="1"/>
          <xs:element name="P1074912" type="Decimal_TD18_FD2___4" nillable="false" minOccurs="1" maxOccurs="1"/>
          <xs:element name="P1074914" type="Decimal_TD18_FD2___4" nillable="false" minOccurs="1" maxOccurs="1"/>
          <xs:element name="P1074916" type="Decimal_TD18_FD2___4" nillable="false" minOccurs="1" maxOccurs="1"/>
          <xs:element name="P1074923" type="Decimal_TD18_FD2___4" nillable="false" minOccurs="1" maxOccurs="1"/>
          <xs:element name="P1074925" type="Decimal_TD18_FD2___4" nillable="false" minOccurs="1" maxOccurs="1"/>
          <xs:element name="P1074927" type="Decimal_TD18_FD2___4" nillable="false" minOccurs="1" maxOccurs="1"/>
          <xs:element name="P1074947" type="Decimal_TD18_FD2___4" nillable="false" minOccurs="1" maxOccurs="1"/>
          <xs:element name="P1074949" type="Decimal_TD18_FD2___4" nillable="false" minOccurs="1" maxOccurs="1"/>
          <xs:element name="P1074951" type="Decimal_TD18_FD2___4" nillable="false" minOccurs="1" maxOccurs="1"/>
          <xs:element name="P1074954" type="Decimal_TD18_FD6___5" nillable="false" minOccurs="1" maxOccurs="1"/>
          <xs:element name="P1074956" type="Decimal_TD14_FD2___6" nillable="false" minOccurs="1" maxOccurs="1"/>
          <xs:element name="P1074958" type="Decimal_TD18_FD2___4" nillable="false" minOccurs="1" maxOccurs="1"/>
          <xs:element name="P1074960" type="Decimal_TD18_FD2___4" nillable="false" minOccurs="1" maxOccurs="1"/>
          <xs:element name="P1074962" type="Decimal_TD18_FD2___4" nillable="false" minOccurs="1" maxOccurs="1"/>
          <xs:element name="P1074964" type="Decimal_TD18_FD2___4" nillable="false" minOccurs="1" maxOccurs="1"/>
          <xs:element name="P1074918" type="Decimal_TD18_FD2___4" nillable="false" minOccurs="1" maxOccurs="1"/>
          <xs:element name="P1074921" type="Decimal_TD18_FD2___4" nillable="false" minOccurs="1" maxOccurs="1"/>
          <xs:element name="P1084408" type="Decimal_TD18_FD2___4" nillable="false" minOccurs="1" maxOccurs="1"/>
          <xs:element name="P1084409" type="Decimal_TD18_FD2___4" nillable="false" minOccurs="1" maxOccurs="1"/>
          <xs:element name="P1074967" type="Decimal_TD18_FD2___4" nillable="false" minOccurs="1" maxOccurs="1"/>
          <xs:element name="P1074973" type="Decimal_TD18_FD2___4" nillable="false" minOccurs="1" maxOccurs="1"/>
          <xs:element name="P1074975" type="Decimal_TD18_FD2___4" nillable="false" minOccurs="1" maxOccurs="1"/>
          <xs:element name="P1074979" type="Decimal_TD18_FD2___4" nillable="false" minOccurs="1" maxOccurs="1"/>
          <xs:element name="P1074981" type="Decimal_TD18_FD2___4" nillable="false" minOccurs="1" maxOccurs="1"/>
          <xs:element name="P1074983" type="Decimal_TD18_FD2___4" nillable="false" minOccurs="1" maxOccurs="1"/>
          <xs:element name="P1074985" type="Decimal_TD18_FD2___4" nillable="false" minOccurs="1" maxOccurs="1"/>
          <xs:element name="P1074987" type="Decimal_TD18_FD2___4" nillable="false" minOccurs="1" maxOccurs="1"/>
          <xs:element name="P1074989" type="Decimal_TD18_FD2___4" nillable="false" minOccurs="1" maxOccurs="1"/>
          <xs:element name="P1074991" type="Decimal_TD18_FD2___4" nillable="false" minOccurs="1" maxOccurs="1"/>
          <xs:element name="P1074994" type="Decimal_TD18_FD2___4" nillable="false" minOccurs="1" maxOccurs="1"/>
          <xs:element name="P1074997" type="Decimal_TD18_FD2___4" nillable="false" minOccurs="1" maxOccurs="1"/>
          <xs:element name="P1074998" type="Decimal_TD18_FD2___4" nillable="false" minOccurs="1" maxOccurs="1"/>
          <xs:element name="P1075000" type="Decimal_TD18_FD2___4" nillable="false" minOccurs="1" maxOccurs="1"/>
          <xs:element name="P1075001" type="Decimal_TD18_FD2___4" nillable="false" minOccurs="1" maxOccurs="1"/>
          <xs:element name="P1075003" type="Decimal_TD18_FD2___4" nillable="false" minOccurs="1" maxOccurs="1"/>
          <xs:element name="P1075005" type="Decimal_TD18_FD2___4" nillable="false" minOccurs="1" maxOccurs="1"/>
          <xs:element name="P1075007" type="Decimal_TD18_FD2___4" nillable="false" minOccurs="1" maxOccurs="1"/>
          <xs:element name="P1075009" type="Decimal_TD18_FD2___4" nillable="false" minOccurs="1" maxOccurs="1"/>
          <xs:element name="P1075011" type="Decimal_TD18_FD2___4" nillable="false" minOccurs="1" maxOccurs="1"/>
          <xs:element name="P1075012" type="Decimal_TD18_FD2___4" nillable="false" minOccurs="1" maxOccurs="1"/>
          <xs:element name="P1075014" type="Decimal_TD18_FD2___4" nillable="false" minOccurs="1" maxOccurs="1"/>
          <xs:element name="P1075016" type="Decimal_TD18_FD2___4" nillable="false" minOccurs="1" maxOccurs="1"/>
          <xs:element name="P1075018" type="Decimal_TD18_FD2___4" nillable="false" minOccurs="1" maxOccurs="1"/>
          <xs:element name="P1075020" type="Decimal_TD18_FD2___4" nillable="false" minOccurs="1" maxOccurs="1"/>
          <xs:element name="P1075023" type="Decimal_TD18_FD2___4" nillable="false" minOccurs="1" maxOccurs="1"/>
          <xs:element name="P1075026" type="Decimal_TD18_FD2___4" nillable="false" minOccurs="1" maxOccurs="1"/>
          <xs:element name="P1075028" type="Decimal_TD18_FD2___4" nillable="false" minOccurs="1" maxOccurs="1"/>
          <xs:element name="P1075031" type="Decimal_TD18_FD2___4" nillable="false" minOccurs="1" maxOccurs="1"/>
          <xs:element name="P1075033" type="Decimal_TD18_FD2___4" nillable="false" minOccurs="1" maxOccurs="1"/>
          <xs:element name="P1075035" type="Decimal_TD18_FD2___4" nillable="false" minOccurs="1" maxOccurs="1"/>
          <xs:element name="P1075037" type="Decimal_TD18_FD2___4" nillable="false" minOccurs="1" maxOccurs="1"/>
          <xs:element name="P1075039" type="Decimal_TD18_FD2___4" nillable="false" minOccurs="1" maxOccurs="1"/>
          <xs:element name="P1075043" type="Decimal_TD18_FD2___4" nillable="false" minOccurs="1" maxOccurs="1"/>
          <xs:element name="P1075055" type="Decimal_TD18_FD2___4" nillable="false" minOccurs="1" maxOccurs="1"/>
          <xs:element name="P1075057" type="Decimal_TD18_FD2___4" nillable="false" minOccurs="1" maxOccurs="1"/>
          <xs:element name="P1075058" type="Decimal_TD18_FD2___4" nillable="false" minOccurs="1" maxOccurs="1"/>
          <xs:element name="P1075060" type="Decimal_TD18_FD2___4" nillable="false" minOccurs="1" maxOccurs="1"/>
          <xs:element name="P1075063" type="Decimal_TD18_FD2___4" nillable="false" minOccurs="1" maxOccurs="1"/>
          <xs:element name="P1075065" type="Decimal_TD18_FD2___4" nillable="false" minOccurs="1" maxOccurs="1"/>
          <xs:element name="P1075067" type="Decimal_TD18_FD2___4" nillable="false" minOccurs="1" maxOccurs="1"/>
          <xs:element name="P1075071" type="Decimal_TD18_FD2___4" nillable="false" minOccurs="1" maxOccurs="1"/>
          <xs:element name="P1075076" type="Decimal_TD18_FD2___4" nillable="false" minOccurs="1" maxOccurs="1"/>
          <xs:element name="P1075080" type="Decimal_TD18_FD2___4" nillable="false" minOccurs="1" maxOccurs="1"/>
          <xs:element name="P1075083" type="Decimal_TD18_FD2___4" nillable="false" minOccurs="1" maxOccurs="1"/>
          <xs:element name="P1075085" type="Decimal_TD18_FD2___4" nillable="false" minOccurs="1" maxOccurs="1"/>
          <xs:element name="P1075091" type="Decimal_TD18_FD2___4" nillable="false" minOccurs="1" maxOccurs="1"/>
          <xs:element name="P1075093" type="Decimal_TD18_FD2___4" nillable="false" minOccurs="1" maxOccurs="1"/>
          <xs:element name="P1075095" type="Decimal_TD18_FD2___4" nillable="false" minOccurs="1" maxOccurs="1"/>
          <xs:element name="P1075097" type="Decimal_TD18_FD2___4" nillable="false" minOccurs="1" maxOccurs="1"/>
          <xs:element name="P1075099" type="Decimal_TD18_FD2___4" nillable="false" minOccurs="1" maxOccurs="1"/>
          <xs:element name="P1075100" type="Decimal_TD18_FD2___4" nillable="false" minOccurs="1" maxOccurs="1"/>
          <xs:element name="P1075101" type="Decimal_TD18_FD2___4" nillable="false" minOccurs="1" maxOccurs="1"/>
          <xs:element name="P1075102" type="Decimal_TD18_FD2___4" nillable="false" minOccurs="1" maxOccurs="1"/>
          <xs:element name="P1075103" type="Decimal_TD18_FD2___4" nillable="false" minOccurs="1" maxOccurs="1"/>
          <xs:element name="P1075104" type="Decimal_TD18_FD2___4" nillable="false" minOccurs="1" maxOccurs="1"/>
          <xs:element name="P1075105" type="Decimal_TD18_FD2___4" nillable="false" minOccurs="1" maxOccurs="1"/>
          <xs:element name="P1075106" type="Decimal_TD18_FD2___4" nillable="false" minOccurs="1" maxOccurs="1"/>
          <xs:element name="P1075107" type="Decimal_TD18_FD2___4" nillable="false" minOccurs="1" maxOccurs="1"/>
          <xs:element name="P1075108" type="Decimal_TD18_FD2___4" nillable="false" minOccurs="1" maxOccurs="1"/>
          <xs:element name="P1075109" type="Decimal_TD18_FD2___4" nillable="false" minOccurs="1" maxOccurs="1"/>
          <xs:element name="P1075110" type="Decimal_TD18_FD2___4" nillable="false" minOccurs="1" maxOccurs="1"/>
          <xs:element name="P1075111" type="Decimal_TD18_FD2___4" nillable="false" minOccurs="1" maxOccurs="1"/>
          <xs:element name="P1075112" type="Decimal_TD18_FD2___4" nillable="false" minOccurs="1" maxOccurs="1"/>
          <xs:element name="P1075113" type="Decimal_TD18_FD2___4" nillable="false" minOccurs="1" maxOccurs="1"/>
          <xs:element name="P1075114" type="Decimal_TD18_FD2___4" nillable="false" minOccurs="1" maxOccurs="1"/>
          <xs:element name="P1075115" type="Decimal_TD18_FD2___4" nillable="false" minOccurs="1" maxOccurs="1"/>
          <xs:element name="P1075116" type="Decimal_TD18_FD2___4" nillable="false" minOccurs="1" maxOccurs="1"/>
          <xs:element name="P1075117" type="Decimal_TD18_FD2___4" nillable="false" minOccurs="1" maxOccurs="1"/>
          <xs:element name="P1075118" type="Decimal_TD18_FD2___4" nillable="false" minOccurs="1" maxOccurs="1"/>
          <xs:element name="P1075119" type="Decimal_TD18_FD2___4" nillable="false" minOccurs="1" maxOccurs="1"/>
          <xs:element name="P1075120" type="Decimal_TD18_FD2___4" nillable="false" minOccurs="1" maxOccurs="1"/>
          <xs:element name="P1075121" type="Decimal_TD18_FD2___4" nillable="false" minOccurs="1" maxOccurs="1"/>
          <xs:element name="P1075229" type="Decimal_TD18_FD2___4" nillable="false" minOccurs="1" maxOccurs="1"/>
          <xs:element name="P1075230" type="Decimal_TD18_FD2___4" nillable="false" minOccurs="1" maxOccurs="1"/>
          <xs:element name="P1075231" type="Decimal_TD18_FD2___4" nillable="false" minOccurs="1" maxOccurs="1"/>
          <xs:element name="P1075232" type="Decimal_TD18_FD2___4" nillable="false" minOccurs="1" maxOccurs="1"/>
          <xs:element name="P1075233" type="Decimal_TD18_FD2___4" nillable="false" minOccurs="1" maxOccurs="1"/>
          <xs:element name="P1075234" type="Decimal_TD18_FD2___4" nillable="false" minOccurs="1" maxOccurs="1"/>
          <xs:element name="P1075235" type="Decimal_TD18_FD2___4" nillable="false" minOccurs="1" maxOccurs="1"/>
          <xs:element name="P1075236" type="Decimal_TD18_FD2___4" nillable="false" minOccurs="1" maxOccurs="1"/>
          <xs:element name="P1075237" type="Decimal_TD18_FD2___4" nillable="false" minOccurs="1" maxOccurs="1"/>
          <xs:element name="P1075238" type="Decimal_TD18_FD2___4" nillable="false" minOccurs="1" maxOccurs="1"/>
          <xs:element name="P1075239" type="Decimal_TD18_FD2___4" nillable="false" minOccurs="1" maxOccurs="1"/>
          <xs:element name="P1075240" type="Decimal_TD18_FD2___4" nillable="false" minOccurs="1" maxOccurs="1"/>
          <xs:element name="P1075241" type="Decimal_TD18_FD2___4" nillable="false" minOccurs="1" maxOccurs="1"/>
          <xs:element name="P1075242" type="Decimal_TD18_FD2___4" nillable="false" minOccurs="1" maxOccurs="1"/>
          <xs:element name="P1075243" type="Decimal_TD18_FD2___4" nillable="false" minOccurs="1" maxOccurs="1"/>
          <xs:element name="P1075244" type="Decimal_TD18_FD2___4" nillable="false" minOccurs="1" maxOccurs="1"/>
          <xs:element name="P1075245" type="Decimal_TD18_FD2___4" nillable="false" minOccurs="1" maxOccurs="1"/>
          <xs:element name="P1075246" type="Decimal_TD18_FD2___4" nillable="false" minOccurs="1" maxOccurs="1"/>
          <xs:element name="P1075247" type="Decimal_TD18_FD2___4" nillable="false" minOccurs="1" maxOccurs="1"/>
          <xs:element name="P1075248" type="Decimal_TD18_FD2___4" nillable="false" minOccurs="1" maxOccurs="1"/>
          <xs:element name="P1075249" type="Decimal_TD18_FD2___4" nillable="false" minOccurs="1" maxOccurs="1"/>
          <xs:element name="P1075250" type="Decimal_TD18_FD2___4" nillable="false" minOccurs="1" maxOccurs="1"/>
          <xs:element name="P1075251" type="Decimal_TD18_FD2___4" nillable="false" minOccurs="1" maxOccurs="1"/>
          <xs:element name="P1075252" type="Decimal_TD18_FD2___4" nillable="false" minOccurs="1" maxOccurs="1"/>
          <xs:element name="P1075253" type="Decimal_TD18_FD2___4" nillable="false" minOccurs="1" maxOccurs="1"/>
          <xs:element name="P1075254" type="Decimal_TD18_FD2___4" nillable="false" minOccurs="1" maxOccurs="1"/>
          <xs:element name="P1075255" type="Decimal_TD18_FD2___4" nillable="false" minOccurs="1" maxOccurs="1"/>
          <xs:element name="P1121862" type="Decimal_TD18_FD2___7" nillable="false" minOccurs="1" maxOccurs="1"/>
          <xs:element name="P1121863" type="Decimal_TD18_FD2___7" nillable="false" minOccurs="1" maxOccurs="1"/>
          <xs:element name="P1121864" type="Decimal_TD18_FD2___7" nillable="false" minOccurs="1" maxOccurs="1"/>
          <xs:element name="P1121865" type="Decimal_TD18_FD2___7" nillable="false" minOccurs="1" maxOccurs="1"/>
          <xs:element name="P1075256" type="Decimal_TD18_FD2___4" nillable="false" minOccurs="1" maxOccurs="1"/>
          <xs:element name="P1075257" type="Decimal_TD18_FD2___4" nillable="false" minOccurs="1" maxOccurs="1"/>
          <xs:element name="P1075258" type="Decimal_TD18_FD2___4" nillable="false" minOccurs="1" maxOccurs="1"/>
          <xs:element name="P1075259" type="Decimal_TD18_FD2___4" nillable="false" minOccurs="1" maxOccurs="1"/>
          <xs:element name="P1075260" type="Decimal_TD18_FD2___4" nillable="false" minOccurs="1" maxOccurs="1"/>
          <xs:element name="P1075261" type="Decimal_TD18_FD2___4" nillable="false" minOccurs="1" maxOccurs="1"/>
          <xs:element name="P1075262" type="Decimal_TD18_FD2___4" nillable="false" minOccurs="1" maxOccurs="1"/>
          <xs:element name="P1075263" type="Decimal_TD18_FD2___4" nillable="false" minOccurs="1" maxOccurs="1"/>
          <xs:element name="P1075264" type="Decimal_TD18_FD2___4" nillable="false" minOccurs="1" maxOccurs="1"/>
          <xs:element name="P1075265" type="Decimal_TD18_FD2___4" nillable="false" minOccurs="1" maxOccurs="1"/>
          <xs:element name="P1075266" type="Decimal_TD18_FD2___4" nillable="false" minOccurs="1" maxOccurs="1"/>
          <xs:element name="P1075267" type="Decimal_TD18_FD2___4" nillable="false" minOccurs="1" maxOccurs="1"/>
          <xs:element name="P1075268" type="Decimal_TD18_FD2___4" nillable="false" minOccurs="1" maxOccurs="1"/>
          <xs:element name="P1075269" type="Decimal_TD18_FD2___4" nillable="false" minOccurs="1" maxOccurs="1"/>
          <xs:element name="P1075270" type="Decimal_TD18_FD2___4" nillable="false" minOccurs="1" maxOccurs="1"/>
          <xs:element name="P1075271" type="Decimal_TD18_FD2___4" nillable="false" minOccurs="1" maxOccurs="1"/>
          <xs:element name="P1075272" type="Decimal_TD18_FD2___4" nillable="false" minOccurs="1" maxOccurs="1"/>
          <xs:element name="P1075273" type="Decimal_TD18_FD2___4" nillable="false" minOccurs="1" maxOccurs="1"/>
          <xs:element name="P1075274" type="Decimal_TD18_FD2___4" nillable="false" minOccurs="1" maxOccurs="1"/>
          <xs:element name="P1075275" type="Decimal_TD18_FD2___4" nillable="false" minOccurs="1" maxOccurs="1"/>
          <xs:element name="P1075276" type="Decimal_TD18_FD2___4" nillable="false" minOccurs="1" maxOccurs="1"/>
          <xs:element name="P1075277" type="Decimal_TD18_FD2___4" nillable="false" minOccurs="1" maxOccurs="1"/>
          <xs:element name="P1075278" type="Decimal_TD18_FD2___4" nillable="false" minOccurs="1" maxOccurs="1"/>
          <xs:element name="P1075279" type="Decimal_TD18_FD2___4" nillable="false" minOccurs="1" maxOccurs="1"/>
          <xs:element name="P1075280" type="Decimal_TD18_FD2___4" nillable="false" minOccurs="1" maxOccurs="1"/>
          <xs:element name="P1075281" type="Decimal_TD18_FD2___4" nillable="false" minOccurs="1" maxOccurs="1"/>
          <xs:element name="P1075282" type="Decimal_TD18_FD2___4" nillable="false" minOccurs="1" maxOccurs="1"/>
          <xs:element name="P1075283" type="Decimal_TD18_FD2___4" nillable="false" minOccurs="1" maxOccurs="1"/>
          <xs:element name="P1075284" type="Decimal_TD18_FD2___4" nillable="false" minOccurs="1" maxOccurs="1"/>
          <xs:element name="P1075285" type="Decimal_TD18_FD2___4" nillable="false" minOccurs="1" maxOccurs="1"/>
          <xs:element name="P1075286" type="Decimal_TD18_FD2___4" nillable="false" minOccurs="1" maxOccurs="1"/>
          <xs:element name="P1075287" type="Decimal_TD18_FD2___4" nillable="false" minOccurs="1" maxOccurs="1"/>
          <xs:element name="P1075288" type="Decimal_TD18_FD2___4" nillable="false" minOccurs="1" maxOccurs="1"/>
          <xs:element name="P1075289" type="Decimal_TD18_FD2___4" nillable="false" minOccurs="1" maxOccurs="1"/>
          <xs:element name="P1075290" type="Decimal_TD18_FD2___4" nillable="false" minOccurs="1" maxOccurs="1"/>
          <xs:element name="P1075291" type="Decimal_TD18_FD2___4" nillable="false" minOccurs="1" maxOccurs="1"/>
          <xs:element name="P1075292" type="Decimal_TD18_FD2___4" nillable="false" minOccurs="1" maxOccurs="1"/>
          <xs:element name="P1075293" type="Decimal_TD18_FD2___4" nillable="false" minOccurs="1" maxOccurs="1"/>
          <xs:element name="P1075294" type="Decimal_TD18_FD2___4" nillable="false" minOccurs="1" maxOccurs="1"/>
          <xs:element name="P1075295" type="Decimal_TD18_FD2___4" nillable="false" minOccurs="1" maxOccurs="1"/>
          <xs:element name="P1075296" type="Decimal_TD18_FD2___4" nillable="false" minOccurs="1" maxOccurs="1"/>
          <xs:element name="P1075297" type="Decimal_TD18_FD2___4" nillable="false" minOccurs="1" maxOccurs="1"/>
          <xs:element name="P1075298" type="Decimal_TD18_FD2___4" nillable="false" minOccurs="1" maxOccurs="1"/>
          <xs:element name="P1075299" type="Decimal_TD18_FD2___4" nillable="false" minOccurs="1" maxOccurs="1"/>
          <xs:element name="P1075300" type="Decimal_TD18_FD2___4" nillable="false" minOccurs="1" maxOccurs="1"/>
          <xs:element name="P1075301" type="Decimal_TD18_FD2___4" nillable="false" minOccurs="1" maxOccurs="1"/>
          <xs:element name="P1075302" type="Decimal_TD18_FD2___4" nillable="false" minOccurs="1" maxOccurs="1"/>
          <xs:element name="P1075303" type="Decimal_TD18_FD2___4" nillable="false" minOccurs="1" maxOccurs="1"/>
          <xs:element name="P1075304" type="Decimal_TD18_FD2___4" nillable="false" minOccurs="1" maxOccurs="1"/>
          <xs:element name="P1075305" type="Decimal_TD18_FD2___4" nillable="false" minOccurs="1" maxOccurs="1"/>
          <xs:element name="P1075306" type="Decimal_TD18_FD2___4" nillable="false" minOccurs="1" maxOccurs="1"/>
          <xs:element name="P1075307" type="Decimal_TD18_FD2___4" nillable="false" minOccurs="1" maxOccurs="1"/>
          <xs:element name="P1075308" type="Decimal_TD18_FD2___4" nillable="false" minOccurs="1" maxOccurs="1"/>
          <xs:element name="P1075309" type="Decimal_TD18_FD2___4" nillable="false" minOccurs="1" maxOccurs="1"/>
          <xs:element name="P1075310" type="Decimal_TD18_FD2___4" nillable="false" minOccurs="1" maxOccurs="1"/>
          <xs:element name="P1075311" type="Decimal_TD18_FD2___4" nillable="false" minOccurs="1" maxOccurs="1"/>
          <xs:element name="P1075312" type="Decimal_TD18_FD2___4" nillable="false" minOccurs="1" maxOccurs="1"/>
          <xs:element name="P1075313" type="Decimal_TD18_FD2___4" nillable="false" minOccurs="1" maxOccurs="1"/>
          <xs:element name="P1075314" type="Decimal_TD18_FD2___4" nillable="false" minOccurs="1" maxOccurs="1"/>
          <xs:element name="P1075315" type="Decimal_TD18_FD2___4" nillable="false" minOccurs="1" maxOccurs="1"/>
          <xs:element name="P1075316" type="Decimal_TD18_FD2___4" nillable="false" minOccurs="1" maxOccurs="1"/>
          <xs:element name="P1075317" type="Decimal_TD18_FD2___4" nillable="false" minOccurs="1" maxOccurs="1"/>
          <xs:element name="P1075318" type="Decimal_TD18_FD2___4" nillable="false" minOccurs="1" maxOccurs="1"/>
          <xs:element name="P1075319" type="Decimal_TD18_FD2___4" nillable="false" minOccurs="1" maxOccurs="1"/>
          <xs:element name="P1075320" type="Decimal_TD18_FD2___4" nillable="false" minOccurs="1" maxOccurs="1"/>
          <xs:element name="P1075321" type="Decimal_TD18_FD2___4" nillable="false" minOccurs="1" maxOccurs="1"/>
          <xs:element name="P1075322" type="Decimal_TD18_FD2___4" nillable="false" minOccurs="1" maxOccurs="1"/>
          <xs:element name="P1075323" type="Decimal_TD18_FD2___4" nillable="false" minOccurs="1" maxOccurs="1"/>
          <xs:element name="P1075324" type="Decimal_TD18_FD2___4" nillable="false" minOccurs="1" maxOccurs="1"/>
          <xs:element name="P1075325" type="Decimal_TD18_FD2___4" nillable="false" minOccurs="1" maxOccurs="1"/>
          <xs:element name="P1075326" type="Decimal_TD18_FD2___4" nillable="false" minOccurs="1" maxOccurs="1"/>
          <xs:element name="P1075327" type="Decimal_TD18_FD2___4" nillable="false" minOccurs="1" maxOccurs="1"/>
          <xs:element name="P1075328" type="Decimal_TD18_FD2___4" nillable="false" minOccurs="1" maxOccurs="1"/>
          <xs:element name="P1075329" type="Decimal_TD18_FD2___4" nillable="false" minOccurs="1" maxOccurs="1"/>
          <xs:element name="P1075330" type="Decimal_TD18_FD2___4" nillable="false" minOccurs="1" maxOccurs="1"/>
          <xs:element name="P1075331" type="Decimal_TD18_FD2___4" nillable="false" minOccurs="1" maxOccurs="1"/>
          <xs:element name="P1075332" type="Decimal_TD18_FD2___4" nillable="false" minOccurs="1" maxOccurs="1"/>
          <xs:element name="P1075333" type="Decimal_TD18_FD2___4" nillable="false" minOccurs="1" maxOccurs="1"/>
          <xs:element name="P1075334" type="Decimal_TD18_FD2___4" nillable="false" minOccurs="1" maxOccurs="1"/>
          <xs:element name="P1075335" type="Decimal_TD18_FD2___4" nillable="false" minOccurs="1" maxOccurs="1"/>
          <xs:element name="P1075336" type="Decimal_TD18_FD2___4" nillable="false" minOccurs="1" maxOccurs="1"/>
          <xs:element name="P1075337" type="Decimal_TD18_FD2___4" nillable="false" minOccurs="1" maxOccurs="1"/>
          <xs:element name="P1075338" type="Decimal_TD18_FD2___4" nillable="false" minOccurs="1" maxOccurs="1"/>
          <xs:element name="P1075339" type="Decimal_TD18_FD2___4" nillable="false" minOccurs="1" maxOccurs="1"/>
          <xs:element name="P1075340" type="Decimal_TD18_FD2___4" nillable="false" minOccurs="1" maxOccurs="1"/>
          <xs:element name="P1075341" type="Decimal_TD18_FD2___4" nillable="false" minOccurs="1" maxOccurs="1"/>
          <xs:element name="P1075342" type="Decimal_TD18_FD2___4" nillable="false" minOccurs="1" maxOccurs="1"/>
          <xs:element name="P1075343" type="Decimal_TD18_FD2___4" nillable="false" minOccurs="1" maxOccurs="1"/>
        </xs:all>
      </xs:complexType>
      <xs:complexType name="FormType_ISD-GFI-IZD-POD_1000371">
        <xs:annotation>
          <xs:documentation>Izvještaj o sveobuhvatnoj dobiti, opći izdavatelji, polugodišnji</xs:documentation>
        </xs:annotation>
        <xs:all>
          <xs:element name="P1076024" type="Decimal_TD18_FD2___4" nillable="false" minOccurs="1" maxOccurs="1"/>
          <xs:element name="P1076032" type="Decimal_TD18_FD2___4" nillable="false" minOccurs="1" maxOccurs="1"/>
          <xs:element name="P1076039" type="Decimal_TD18_FD2___4" nillable="false" minOccurs="1" maxOccurs="1"/>
          <xs:element name="P1076041" type="Decimal_TD18_FD2___4" nillable="false" minOccurs="1" maxOccurs="1"/>
          <xs:element name="P1076043" type="Decimal_TD18_FD2___4" nillable="false" minOccurs="1" maxOccurs="1"/>
          <xs:element name="P1076046" type="Decimal_TD18_FD2___4" nillable="false" minOccurs="1" maxOccurs="1"/>
          <xs:element name="P1076048" type="Decimal_TD18_FD2___4" nillable="false" minOccurs="1" maxOccurs="1"/>
          <xs:element name="P1076052" type="Decimal_TD18_FD2___4" nillable="false" minOccurs="1" maxOccurs="1"/>
          <xs:element name="P1076056" type="Decimal_TD18_FD2___4" nillable="false" minOccurs="1" maxOccurs="1"/>
          <xs:element name="P1076058" type="Decimal_TD18_FD2___4" nillable="false" minOccurs="1" maxOccurs="1"/>
          <xs:element name="P1076060" type="Decimal_TD18_FD2___4" nillable="false" minOccurs="1" maxOccurs="1"/>
          <xs:element name="P1076062" type="Decimal_TD18_FD2___4" nillable="false" minOccurs="1" maxOccurs="1"/>
          <xs:element name="P1076064" type="Decimal_TD18_FD2___4" nillable="false" minOccurs="1" maxOccurs="1"/>
          <xs:element name="P1076066" type="Decimal_TD18_FD2___4" nillable="false" minOccurs="1" maxOccurs="1"/>
          <xs:element name="P1076069" type="Decimal_TD18_FD2___4" nillable="false" minOccurs="1" maxOccurs="1"/>
          <xs:element name="P1076071" type="Decimal_TD18_FD2___4" nillable="false" minOccurs="1" maxOccurs="1"/>
          <xs:element name="P1076073" type="Decimal_TD18_FD2___4" nillable="false" minOccurs="1" maxOccurs="1"/>
          <xs:element name="P1076076" type="Decimal_TD18_FD2___4" nillable="false" minOccurs="1" maxOccurs="1"/>
          <xs:element name="P1076078" type="Decimal_TD18_FD2___4" nillable="false" minOccurs="1" maxOccurs="1"/>
          <xs:element name="P1076080" type="Decimal_TD18_FD2___4" nillable="false" minOccurs="1" maxOccurs="1"/>
          <xs:element name="P1076082" type="Decimal_TD18_FD2___4" nillable="false" minOccurs="1" maxOccurs="1"/>
          <xs:element name="P1076084" type="Decimal_TD18_FD2___4" nillable="false" minOccurs="1" maxOccurs="1"/>
          <xs:element name="P1076087" type="Decimal_TD18_FD2___4" nillable="false" minOccurs="1" maxOccurs="1"/>
          <xs:element name="P1076090" type="Decimal_TD18_FD2___4" nillable="false" minOccurs="1" maxOccurs="1"/>
          <xs:element name="P1076092" type="Decimal_TD18_FD2___4" nillable="false" minOccurs="1" maxOccurs="1"/>
          <xs:element name="P1076094" type="Decimal_TD18_FD2___4" nillable="false" minOccurs="1" maxOccurs="1"/>
          <xs:element name="P1076095" type="Decimal_TD18_FD2___4" nillable="false" minOccurs="1" maxOccurs="1"/>
          <xs:element name="P1076098" type="Decimal_TD18_FD2___4" nillable="false" minOccurs="1" maxOccurs="1"/>
          <xs:element name="P1076101" type="Decimal_TD18_FD2___4" nillable="false" minOccurs="1" maxOccurs="1"/>
          <xs:element name="P1076103" type="Decimal_TD18_FD2___4" nillable="false" minOccurs="1" maxOccurs="1"/>
          <xs:element name="P1076105" type="Decimal_TD18_FD2___4" nillable="false" minOccurs="1" maxOccurs="1"/>
          <xs:element name="P1076107" type="Decimal_TD18_FD2___4" nillable="false" minOccurs="1" maxOccurs="1"/>
          <xs:element name="P1076109" type="Decimal_TD18_FD2___4" nillable="false" minOccurs="1" maxOccurs="1"/>
          <xs:element name="P1076111" type="Decimal_TD18_FD2___4" nillable="false" minOccurs="1" maxOccurs="1"/>
          <xs:element name="P1076113" type="Decimal_TD18_FD2___4" nillable="false" minOccurs="1" maxOccurs="1"/>
          <xs:element name="P1076115" type="Decimal_TD18_FD2___4" nillable="false" minOccurs="1" maxOccurs="1"/>
          <xs:element name="P1076117" type="Decimal_TD18_FD2___4" nillable="false" minOccurs="1" maxOccurs="1"/>
          <xs:element name="P1076122" type="Decimal_TD18_FD2___4" nillable="false" minOccurs="1" maxOccurs="1"/>
          <xs:element name="P1076126" type="Decimal_TD18_FD2___4" nillable="false" minOccurs="1" maxOccurs="1"/>
          <xs:element name="P1076128" type="Decimal_TD18_FD2___4" nillable="false" minOccurs="1" maxOccurs="1"/>
          <xs:element name="P1076130" type="Decimal_TD18_FD2___4" nillable="false" minOccurs="1" maxOccurs="1"/>
          <xs:element name="P1076132" type="Decimal_TD18_FD2___4" nillable="false" minOccurs="1" maxOccurs="1"/>
          <xs:element name="P1076134" type="Decimal_TD18_FD2___4" nillable="false" minOccurs="1" maxOccurs="1"/>
          <xs:element name="P1076136" type="Decimal_TD18_FD2___4" nillable="false" minOccurs="1" maxOccurs="1"/>
          <xs:element name="P1076138" type="Decimal_TD18_FD2___4" nillable="false" minOccurs="1" maxOccurs="1"/>
          <xs:element name="P1076140" type="Decimal_TD18_FD2___4" nillable="false" minOccurs="1" maxOccurs="1"/>
          <xs:element name="P1076142" type="Decimal_TD18_FD2___4" nillable="false" minOccurs="1" maxOccurs="1"/>
          <xs:element name="P1076144" type="Decimal_TD18_FD2___4" nillable="false" minOccurs="1" maxOccurs="1"/>
          <xs:element name="P1076147" type="Decimal_TD18_FD2___4" nillable="false" minOccurs="1" maxOccurs="1"/>
          <xs:element name="P1076150" type="Decimal_TD18_FD2___4" nillable="false" minOccurs="1" maxOccurs="1"/>
          <xs:element name="P1076152" type="Decimal_TD18_FD2___4" nillable="false" minOccurs="1" maxOccurs="1"/>
          <xs:element name="P1076154" type="Decimal_TD18_FD2___4" nillable="false" minOccurs="1" maxOccurs="1"/>
          <xs:element name="P1076156" type="Decimal_TD18_FD2___4" nillable="false" minOccurs="1" maxOccurs="1"/>
          <xs:element name="P1076158" type="Decimal_TD18_FD2___4" nillable="false" minOccurs="1" maxOccurs="1"/>
          <xs:element name="P1076162" type="Decimal_TD18_FD2___4" nillable="false" minOccurs="1" maxOccurs="1"/>
          <xs:element name="P1076164" type="Decimal_TD18_FD2___4" nillable="false" minOccurs="1" maxOccurs="1"/>
          <xs:element name="P1076166" type="Decimal_TD18_FD2___4" nillable="false" minOccurs="1" maxOccurs="1"/>
          <xs:element name="P1076168" type="Decimal_TD18_FD2___4" nillable="false" minOccurs="1" maxOccurs="1"/>
          <xs:element name="P1076170" type="Decimal_TD18_FD2___4" nillable="false" minOccurs="1" maxOccurs="1"/>
          <xs:element name="P1076173" type="Decimal_TD18_FD2___4" nillable="false" minOccurs="1" maxOccurs="1"/>
          <xs:element name="P1076175" type="Decimal_TD18_FD2___4" nillable="false" minOccurs="1" maxOccurs="1"/>
          <xs:element name="P1076178" type="Decimal_TD18_FD2___4" nillable="false" minOccurs="1" maxOccurs="1"/>
          <xs:element name="P1076180" type="Decimal_TD18_FD2___4" nillable="false" minOccurs="1" maxOccurs="1"/>
          <xs:element name="P1076182" type="Decimal_TD18_FD2___4" nillable="false" minOccurs="1" maxOccurs="1"/>
          <xs:element name="P1076234" type="Decimal_TD18_FD2___4" nillable="false" minOccurs="1" maxOccurs="1"/>
          <xs:element name="P1076236" type="Decimal_TD18_FD2___4" nillable="false" minOccurs="1" maxOccurs="1"/>
          <xs:element name="P1076240" type="Decimal_TD18_FD2___4" nillable="false" minOccurs="1" maxOccurs="1"/>
          <xs:element name="P1076243" type="Decimal_TD18_FD2___4" nillable="false" minOccurs="1" maxOccurs="1"/>
          <xs:element name="P1076245" type="Decimal_TD18_FD2___4" nillable="false" minOccurs="1" maxOccurs="1"/>
          <xs:element name="P1076247" type="Decimal_TD18_FD2___4" nillable="false" minOccurs="1" maxOccurs="1"/>
          <xs:element name="P1076249" type="Decimal_TD18_FD2___4" nillable="false" minOccurs="1" maxOccurs="1"/>
          <xs:element name="P1076251" type="Decimal_TD18_FD2___4" nillable="false" minOccurs="1" maxOccurs="1"/>
          <xs:element name="P1076253" type="Decimal_TD18_FD2___4" nillable="false" minOccurs="1" maxOccurs="1"/>
          <xs:element name="P1076255" type="Decimal_TD18_FD2___4" nillable="false" minOccurs="1" maxOccurs="1"/>
          <xs:element name="P1076257" type="Decimal_TD18_FD2___4" nillable="false" minOccurs="1" maxOccurs="1"/>
          <xs:element name="P1076259" type="Decimal_TD18_FD2___4" nillable="false" minOccurs="1" maxOccurs="1"/>
          <xs:element name="P1076262" type="Decimal_TD18_FD2___4" nillable="false" minOccurs="1" maxOccurs="1"/>
          <xs:element name="P1076264" type="Decimal_TD18_FD2___4" nillable="false" minOccurs="1" maxOccurs="1"/>
          <xs:element name="P1076274" type="Decimal_TD18_FD2___4" nillable="false" minOccurs="1" maxOccurs="1"/>
          <xs:element name="P1076276" type="Decimal_TD18_FD2___4" nillable="false" minOccurs="1" maxOccurs="1"/>
          <xs:element name="P1076278" type="Decimal_TD18_FD2___4" nillable="false" minOccurs="1" maxOccurs="1"/>
          <xs:element name="P1076280" type="Decimal_TD18_FD2___4" nillable="false" minOccurs="1" maxOccurs="1"/>
          <xs:element name="P1076281" type="Decimal_TD18_FD2___4" nillable="false" minOccurs="1" maxOccurs="1"/>
          <xs:element name="P1076282" type="Decimal_TD18_FD2___4" nillable="false" minOccurs="1" maxOccurs="1"/>
          <xs:element name="P1076283" type="Decimal_TD18_FD2___4" nillable="false" minOccurs="1" maxOccurs="1"/>
          <xs:element name="P1076284" type="Decimal_TD18_FD2___4" nillable="false" minOccurs="1" maxOccurs="1"/>
          <xs:element name="P1076285" type="Decimal_TD18_FD2___4" nillable="false" minOccurs="1" maxOccurs="1"/>
          <xs:element name="P1076286" type="Decimal_TD18_FD2___4" nillable="false" minOccurs="1" maxOccurs="1"/>
          <xs:element name="P1076287" type="Decimal_TD18_FD2___4" nillable="false" minOccurs="1" maxOccurs="1"/>
          <xs:element name="P1076288" type="Decimal_TD18_FD2___4" nillable="false" minOccurs="1" maxOccurs="1"/>
          <xs:element name="P1076289" type="Decimal_TD18_FD2___4" nillable="false" minOccurs="1" maxOccurs="1"/>
          <xs:element name="P1076291" type="Decimal_TD18_FD2___4" nillable="false" minOccurs="1" maxOccurs="1"/>
          <xs:element name="P1076293" type="Decimal_TD18_FD2___4" nillable="false" minOccurs="1" maxOccurs="1"/>
          <xs:element name="P1076295" type="Decimal_TD18_FD2___4" nillable="false" minOccurs="1" maxOccurs="1"/>
          <xs:element name="P1076297" type="Decimal_TD18_FD2___4" nillable="false" minOccurs="1" maxOccurs="1"/>
          <xs:element name="P1076299" type="Decimal_TD18_FD2___4" nillable="false" minOccurs="1" maxOccurs="1"/>
          <xs:element name="P1076301" type="Decimal_TD18_FD2___4" nillable="false" minOccurs="1" maxOccurs="1"/>
          <xs:element name="P1076303" type="Decimal_TD18_FD2___4" nillable="false" minOccurs="1" maxOccurs="1"/>
          <xs:element name="P1076315" type="Decimal_TD18_FD2___4" nillable="false" minOccurs="1" maxOccurs="1"/>
          <xs:element name="P1076317" type="Decimal_TD18_FD2___4" nillable="false" minOccurs="1" maxOccurs="1"/>
          <xs:element name="P1076322" type="Decimal_TD18_FD2___4" nillable="false" minOccurs="1" maxOccurs="1"/>
          <xs:element name="P1076324" type="Decimal_TD18_FD2___4" nillable="false" minOccurs="1" maxOccurs="1"/>
          <xs:element name="P1076326" type="Decimal_TD18_FD2___4" nillable="false" minOccurs="1" maxOccurs="1"/>
          <xs:element name="P1076330" type="Decimal_TD18_FD2___4" nillable="false" minOccurs="1" maxOccurs="1"/>
          <xs:element name="P1076331" type="Decimal_TD18_FD2___4" nillable="false" minOccurs="1" maxOccurs="1"/>
          <xs:element name="P1076332" type="Decimal_TD18_FD2___4" nillable="false" minOccurs="1" maxOccurs="1"/>
          <xs:element name="P1076333" type="Decimal_TD18_FD2___4" nillable="false" minOccurs="1" maxOccurs="1"/>
          <xs:element name="P1076334" type="Decimal_TD18_FD2___4" nillable="false" minOccurs="1" maxOccurs="1"/>
          <xs:element name="P1076335" type="Decimal_TD18_FD2___4" nillable="false" minOccurs="1" maxOccurs="1"/>
          <xs:element name="P1076336" type="Decimal_TD18_FD2___4" nillable="false" minOccurs="1" maxOccurs="1"/>
          <xs:element name="P1076337" type="Decimal_TD18_FD2___4" nillable="false" minOccurs="1" maxOccurs="1"/>
          <xs:element name="P1076338" type="Decimal_TD18_FD2___4" nillable="false" minOccurs="1" maxOccurs="1"/>
          <xs:element name="P1076339" type="Decimal_TD18_FD2___4" nillable="false" minOccurs="1" maxOccurs="1"/>
          <xs:element name="P1076340" type="Decimal_TD18_FD2___4" nillable="false" minOccurs="1" maxOccurs="1"/>
          <xs:element name="P1076341" type="Decimal_TD18_FD2___4" nillable="false" minOccurs="1" maxOccurs="1"/>
          <xs:element name="P1076342" type="Decimal_TD18_FD2___4" nillable="false" minOccurs="1" maxOccurs="1"/>
          <xs:element name="P1076343" type="Decimal_TD18_FD2___4" nillable="false" minOccurs="1" maxOccurs="1"/>
          <xs:element name="P1076344" type="Decimal_TD18_FD2___4" nillable="false" minOccurs="1" maxOccurs="1"/>
          <xs:element name="P1076345" type="Decimal_TD18_FD2___4" nillable="false" minOccurs="1" maxOccurs="1"/>
          <xs:element name="P1076346" type="Decimal_TD18_FD2___4" nillable="false" minOccurs="1" maxOccurs="1"/>
          <xs:element name="P1076347" type="Decimal_TD18_FD2___4" nillable="false" minOccurs="1" maxOccurs="1"/>
          <xs:element name="P1076348" type="Decimal_TD18_FD2___4" nillable="false" minOccurs="1" maxOccurs="1"/>
          <xs:element name="P1076349" type="Decimal_TD18_FD2___4" nillable="false" minOccurs="1" maxOccurs="1"/>
          <xs:element name="P1076350" type="Decimal_TD18_FD2___4" nillable="false" minOccurs="1" maxOccurs="1"/>
          <xs:element name="P1076351" type="Decimal_TD18_FD2___4" nillable="false" minOccurs="1" maxOccurs="1"/>
          <xs:element name="P1076352" type="Decimal_TD18_FD2___4" nillable="false" minOccurs="1" maxOccurs="1"/>
          <xs:element name="P1076353" type="Decimal_TD18_FD2___4" nillable="false" minOccurs="1" maxOccurs="1"/>
          <xs:element name="P1076354" type="Decimal_TD18_FD2___4" nillable="false" minOccurs="1" maxOccurs="1"/>
          <xs:element name="P1076355" type="Decimal_TD18_FD2___4" nillable="false" minOccurs="1" maxOccurs="1"/>
          <xs:element name="P1076356" type="Decimal_TD18_FD2___4" nillable="false" minOccurs="1" maxOccurs="1"/>
          <xs:element name="P1076357" type="Decimal_TD18_FD2___4" nillable="false" minOccurs="1" maxOccurs="1"/>
          <xs:element name="P1076358" type="Decimal_TD18_FD2___4" nillable="false" minOccurs="1" maxOccurs="1"/>
          <xs:element name="P1076359" type="Decimal_TD18_FD2___4" nillable="false" minOccurs="1" maxOccurs="1"/>
          <xs:element name="P1076360" type="Decimal_TD18_FD2___4" nillable="false" minOccurs="1" maxOccurs="1"/>
          <xs:element name="P1076361" type="Decimal_TD18_FD2___4" nillable="false" minOccurs="1" maxOccurs="1"/>
          <xs:element name="P1076362" type="Decimal_TD18_FD2___4" nillable="false" minOccurs="1" maxOccurs="1"/>
          <xs:element name="P1076363" type="Decimal_TD18_FD2___4" nillable="false" minOccurs="1" maxOccurs="1"/>
          <xs:element name="P1076364" type="Decimal_TD18_FD2___4" nillable="false" minOccurs="1" maxOccurs="1"/>
          <xs:element name="P1076365" type="Decimal_TD18_FD2___4" nillable="false" minOccurs="1" maxOccurs="1"/>
          <xs:element name="P1076366" type="Decimal_TD18_FD2___4" nillable="false" minOccurs="1" maxOccurs="1"/>
          <xs:element name="P1076367" type="Decimal_TD18_FD2___4" nillable="false" minOccurs="1" maxOccurs="1"/>
          <xs:element name="P1076368" type="Decimal_TD18_FD2___4" nillable="false" minOccurs="1" maxOccurs="1"/>
          <xs:element name="P1076369" type="Decimal_TD18_FD2___4" nillable="false" minOccurs="1" maxOccurs="1"/>
          <xs:element name="P1076370" type="Decimal_TD18_FD2___4" nillable="false" minOccurs="1" maxOccurs="1"/>
          <xs:element name="P1076371" type="Decimal_TD18_FD2___4" nillable="false" minOccurs="1" maxOccurs="1"/>
          <xs:element name="P1076372" type="Decimal_TD18_FD2___4" nillable="false" minOccurs="1" maxOccurs="1"/>
          <xs:element name="P1076373" type="Decimal_TD18_FD2___4" nillable="false" minOccurs="1" maxOccurs="1"/>
          <xs:element name="P1076374" type="Decimal_TD18_FD2___4" nillable="false" minOccurs="1" maxOccurs="1"/>
          <xs:element name="P1076375" type="Decimal_TD18_FD2___4" nillable="false" minOccurs="1" maxOccurs="1"/>
          <xs:element name="P1076376" type="Decimal_TD18_FD2___4" nillable="false" minOccurs="1" maxOccurs="1"/>
          <xs:element name="P1076377" type="Decimal_TD18_FD2___4" nillable="false" minOccurs="1" maxOccurs="1"/>
          <xs:element name="P1076378" type="Decimal_TD18_FD2___4" nillable="false" minOccurs="1" maxOccurs="1"/>
          <xs:element name="P1076379" type="Decimal_TD18_FD2___4" nillable="false" minOccurs="1" maxOccurs="1"/>
          <xs:element name="P1076380" type="Decimal_TD18_FD2___4" nillable="false" minOccurs="1" maxOccurs="1"/>
          <xs:element name="P1076381" type="Decimal_TD18_FD2___4" nillable="false" minOccurs="1" maxOccurs="1"/>
          <xs:element name="P1076382" type="Decimal_TD18_FD2___4" nillable="false" minOccurs="1" maxOccurs="1"/>
          <xs:element name="P1076383" type="Decimal_TD18_FD2___4" nillable="false" minOccurs="1" maxOccurs="1"/>
          <xs:element name="P1076384" type="Decimal_TD18_FD2___4" nillable="false" minOccurs="1" maxOccurs="1"/>
          <xs:element name="P1122052" type="Decimal_TD18_FD2___7" nillable="false" minOccurs="1" maxOccurs="1"/>
          <xs:element name="P1122053" type="Decimal_TD18_FD2___7" nillable="false" minOccurs="1" maxOccurs="1"/>
          <xs:element name="P1122054" type="Decimal_TD18_FD2___7" nillable="false" minOccurs="1" maxOccurs="1"/>
          <xs:element name="P1122055" type="Decimal_TD18_FD2___7" nillable="false" minOccurs="1" maxOccurs="1"/>
          <xs:element name="P1122056" type="Decimal_TD18_FD2___7" nillable="false" minOccurs="1" maxOccurs="1"/>
          <xs:element name="P1122057" type="Decimal_TD18_FD2___7" nillable="false" minOccurs="1" maxOccurs="1"/>
          <xs:element name="P1122058" type="Decimal_TD18_FD2___7" nillable="false" minOccurs="1" maxOccurs="1"/>
          <xs:element name="P1122059" type="Decimal_TD18_FD2___7" nillable="false" minOccurs="1" maxOccurs="1"/>
          <xs:element name="P1122060" type="Decimal_TD18_FD2___7" nillable="false" minOccurs="1" maxOccurs="1"/>
          <xs:element name="P1122061" type="Decimal_TD18_FD2___7" nillable="false" minOccurs="1" maxOccurs="1"/>
          <xs:element name="P1122062" type="Decimal_TD18_FD2___7" nillable="false" minOccurs="1" maxOccurs="1"/>
          <xs:element name="P1122063" type="Decimal_TD18_FD2___7" nillable="false" minOccurs="1" maxOccurs="1"/>
          <xs:element name="P1122064" type="Decimal_TD18_FD2___7" nillable="false" minOccurs="1" maxOccurs="1"/>
          <xs:element name="P1122065" type="Decimal_TD18_FD2___7" nillable="false" minOccurs="1" maxOccurs="1"/>
          <xs:element name="P1122066" type="Decimal_TD18_FD2___7" nillable="false" minOccurs="1" maxOccurs="1"/>
          <xs:element name="P1122067" type="Decimal_TD18_FD2___7" nillable="false" minOccurs="1" maxOccurs="1"/>
          <xs:element name="P1076385" type="Decimal_TD18_FD2___4" nillable="false" minOccurs="1" maxOccurs="1"/>
          <xs:element name="P1076386" type="Decimal_TD18_FD2___4" nillable="false" minOccurs="1" maxOccurs="1"/>
          <xs:element name="P1122068" type="Decimal_TD18_FD2___7" nillable="false" minOccurs="1" maxOccurs="1"/>
          <xs:element name="P1122069" type="Decimal_TD18_FD2___7" nillable="false" minOccurs="1" maxOccurs="1"/>
          <xs:element name="P1076391" type="Decimal_TD18_FD2___4" nillable="false" minOccurs="1" maxOccurs="1"/>
          <xs:element name="P1076392" type="Decimal_TD18_FD2___4" nillable="false" minOccurs="1" maxOccurs="1"/>
          <xs:element name="P1076393" type="Decimal_TD18_FD2___4" nillable="false" minOccurs="1" maxOccurs="1"/>
          <xs:element name="P1076394" type="Decimal_TD18_FD2___4" nillable="false" minOccurs="1" maxOccurs="1"/>
          <xs:element name="P1076395" type="Decimal_TD18_FD2___4" nillable="false" minOccurs="1" maxOccurs="1"/>
          <xs:element name="P1076396" type="Decimal_TD18_FD2___4" nillable="false" minOccurs="1" maxOccurs="1"/>
          <xs:element name="P1122070" type="Decimal_TD18_FD2___7" nillable="false" minOccurs="1" maxOccurs="1"/>
          <xs:element name="P1122071" type="Decimal_TD18_FD2___7" nillable="false" minOccurs="1" maxOccurs="1"/>
          <xs:element name="P1122072" type="Decimal_TD18_FD2___7" nillable="false" minOccurs="1" maxOccurs="1"/>
          <xs:element name="P1122073" type="Decimal_TD18_FD2___7" nillable="false" minOccurs="1" maxOccurs="1"/>
          <xs:element name="P1122074" type="Decimal_TD18_FD2___7" nillable="false" minOccurs="1" maxOccurs="1"/>
          <xs:element name="P1122075" type="Decimal_TD18_FD2___7" nillable="false" minOccurs="1" maxOccurs="1"/>
          <xs:element name="P1122076" type="Decimal_TD18_FD2___7" nillable="false" minOccurs="1" maxOccurs="1"/>
          <xs:element name="P1122077" type="Decimal_TD18_FD2___7" nillable="false" minOccurs="1" maxOccurs="1"/>
          <xs:element name="P1076403" type="Decimal_TD18_FD2___4" nillable="false" minOccurs="1" maxOccurs="1"/>
          <xs:element name="P1076404" type="Decimal_TD18_FD2___4" nillable="false" minOccurs="1" maxOccurs="1"/>
          <xs:element name="P1076405" type="Decimal_TD18_FD2___4" nillable="false" minOccurs="1" maxOccurs="1"/>
          <xs:element name="P1076406" type="Decimal_TD18_FD2___4" nillable="false" minOccurs="1" maxOccurs="1"/>
          <xs:element name="P1076407" type="Decimal_TD18_FD2___4" nillable="false" minOccurs="1" maxOccurs="1"/>
          <xs:element name="P1076408" type="Decimal_TD18_FD2___4" nillable="false" minOccurs="1" maxOccurs="1"/>
          <xs:element name="P1076409" type="Decimal_TD18_FD2___4" nillable="false" minOccurs="1" maxOccurs="1"/>
          <xs:element name="P1076410" type="Decimal_TD18_FD2___4" nillable="false" minOccurs="1" maxOccurs="1"/>
          <xs:element name="P1076411" type="Decimal_TD18_FD2___4" nillable="false" minOccurs="1" maxOccurs="1"/>
          <xs:element name="P1076412" type="Decimal_TD18_FD2___4" nillable="false" minOccurs="1" maxOccurs="1"/>
        </xs:all>
      </xs:complexType>
      <xs:complexType name="FormType_NTI-GFI-IZD-POD_1000372">
        <xs:annotation>
          <xs:documentation>Izvještaj o novčanom tijeku, indirektna, opći izdavatelji, polugodišnji</xs:documentation>
        </xs:annotation>
        <xs:all>
          <xs:element name="P1076413" type="Decimal_TD18_FD2___4" nillable="false" minOccurs="1" maxOccurs="1"/>
          <xs:element name="P1076414" type="Decimal_TD18_FD2___4" nillable="false" minOccurs="1" maxOccurs="1"/>
          <xs:element name="P1076415" type="Decimal_TD18_FD2___4" nillable="false" minOccurs="1" maxOccurs="1"/>
          <xs:element name="P1076416" type="Decimal_TD18_FD2___4" nillable="false" minOccurs="1" maxOccurs="1"/>
          <xs:element name="P1076417" type="Decimal_TD18_FD2___4" nillable="false" minOccurs="1" maxOccurs="1"/>
          <xs:element name="P1076418" type="Decimal_TD18_FD2___4" nillable="false" minOccurs="1" maxOccurs="1"/>
          <xs:element name="P1076419" type="Decimal_TD18_FD2___4" nillable="false" minOccurs="1" maxOccurs="1"/>
          <xs:element name="P1076420" type="Decimal_TD18_FD2___4" nillable="false" minOccurs="1" maxOccurs="1"/>
          <xs:element name="P1076421" type="Decimal_TD18_FD2___4" nillable="false" minOccurs="1" maxOccurs="1"/>
          <xs:element name="P1076422" type="Decimal_TD18_FD2___4" nillable="false" minOccurs="1" maxOccurs="1"/>
          <xs:element name="P1076423" type="Decimal_TD18_FD2___4" nillable="false" minOccurs="1" maxOccurs="1"/>
          <xs:element name="P1076424" type="Decimal_TD18_FD2___4" nillable="false" minOccurs="1" maxOccurs="1"/>
          <xs:element name="P1076425" type="Decimal_TD18_FD2___4" nillable="false" minOccurs="1" maxOccurs="1"/>
          <xs:element name="P1076426" type="Decimal_TD18_FD2___4" nillable="false" minOccurs="1" maxOccurs="1"/>
          <xs:element name="P1076427" type="Decimal_TD18_FD2___4" nillable="false" minOccurs="1" maxOccurs="1"/>
          <xs:element name="P1076428" type="Decimal_TD18_FD2___4" nillable="false" minOccurs="1" maxOccurs="1"/>
          <xs:element name="P1076429" type="Decimal_TD18_FD2___4" nillable="false" minOccurs="1" maxOccurs="1"/>
          <xs:element name="P1076430" type="Decimal_TD18_FD2___4" nillable="false" minOccurs="1" maxOccurs="1"/>
          <xs:element name="P1076431" type="Decimal_TD18_FD2___4" nillable="false" minOccurs="1" maxOccurs="1"/>
          <xs:element name="P1076432" type="Decimal_TD18_FD2___4" nillable="false" minOccurs="1" maxOccurs="1"/>
          <xs:element name="P1076433" type="Decimal_TD18_FD2___4" nillable="false" minOccurs="1" maxOccurs="1"/>
          <xs:element name="P1076434" type="Decimal_TD18_FD2___4" nillable="false" minOccurs="1" maxOccurs="1"/>
          <xs:element name="P1076435" type="Decimal_TD18_FD2___4" nillable="false" minOccurs="1" maxOccurs="1"/>
          <xs:element name="P1076436" type="Decimal_TD18_FD2___4" nillable="false" minOccurs="1" maxOccurs="1"/>
          <xs:element name="P1076437" type="Decimal_TD18_FD2___4" nillable="false" minOccurs="1" maxOccurs="1"/>
          <xs:element name="P1076438" type="Decimal_TD18_FD2___4" nillable="false" minOccurs="1" maxOccurs="1"/>
          <xs:element name="P1076439" type="Decimal_TD18_FD2___4" nillable="false" minOccurs="1" maxOccurs="1"/>
          <xs:element name="P1076440" type="Decimal_TD18_FD2___4" nillable="false" minOccurs="1" maxOccurs="1"/>
          <xs:element name="P1076441" type="Decimal_TD18_FD2___4" nillable="false" minOccurs="1" maxOccurs="1"/>
          <xs:element name="P1076442" type="Decimal_TD18_FD2___4" nillable="false" minOccurs="1" maxOccurs="1"/>
          <xs:element name="P1076443" type="Decimal_TD18_FD2___4" nillable="false" minOccurs="1" maxOccurs="1"/>
          <xs:element name="P1076444" type="Decimal_TD18_FD2___4" nillable="false" minOccurs="1" maxOccurs="1"/>
          <xs:element name="P1076445" type="Decimal_TD18_FD2___4" nillable="false" minOccurs="1" maxOccurs="1"/>
          <xs:element name="P1076446" type="Decimal_TD18_FD2___4" nillable="false" minOccurs="1" maxOccurs="1"/>
          <xs:element name="P1076447" type="Decimal_TD18_FD2___4" nillable="false" minOccurs="1" maxOccurs="1"/>
          <xs:element name="P1076448" type="Decimal_TD18_FD2___4" nillable="false" minOccurs="1" maxOccurs="1"/>
          <xs:element name="P1076449" type="Decimal_TD18_FD2___4" nillable="false" minOccurs="1" maxOccurs="1"/>
          <xs:element name="P1076450" type="Decimal_TD18_FD2___4" nillable="false" minOccurs="1" maxOccurs="1"/>
          <xs:element name="P1076451" type="Decimal_TD18_FD2___4" nillable="false" minOccurs="1" maxOccurs="1"/>
          <xs:element name="P1076452" type="Decimal_TD18_FD2___4" nillable="false" minOccurs="1" maxOccurs="1"/>
          <xs:element name="P1076453" type="Decimal_TD18_FD2___4" nillable="false" minOccurs="1" maxOccurs="1"/>
          <xs:element name="P1076454" type="Decimal_TD18_FD2___4" nillable="false" minOccurs="1" maxOccurs="1"/>
          <xs:element name="P1076455" type="Decimal_TD18_FD2___4" nillable="false" minOccurs="1" maxOccurs="1"/>
          <xs:element name="P1076456" type="Decimal_TD18_FD2___4" nillable="false" minOccurs="1" maxOccurs="1"/>
          <xs:element name="P1076457" type="Decimal_TD18_FD2___4" nillable="false" minOccurs="1" maxOccurs="1"/>
          <xs:element name="P1076458" type="Decimal_TD18_FD2___4" nillable="false" minOccurs="1" maxOccurs="1"/>
          <xs:element name="P1076459" type="Decimal_TD18_FD2___4" nillable="false" minOccurs="1" maxOccurs="1"/>
          <xs:element name="P1076460" type="Decimal_TD18_FD2___4" nillable="false" minOccurs="1" maxOccurs="1"/>
          <xs:element name="P1076461" type="Decimal_TD18_FD2___4" nillable="false" minOccurs="1" maxOccurs="1"/>
          <xs:element name="P1076462" type="Decimal_TD18_FD2___4" nillable="false" minOccurs="1" maxOccurs="1"/>
          <xs:element name="P1076463" type="Decimal_TD18_FD2___4" nillable="false" minOccurs="1" maxOccurs="1"/>
          <xs:element name="P1076464" type="Decimal_TD18_FD2___4" nillable="false" minOccurs="1" maxOccurs="1"/>
          <xs:element name="P1076465" type="Decimal_TD18_FD2___4" nillable="false" minOccurs="1" maxOccurs="1"/>
          <xs:element name="P1076466" type="Decimal_TD18_FD2___4" nillable="false" minOccurs="1" maxOccurs="1"/>
          <xs:element name="P1076467" type="Decimal_TD18_FD2___4" nillable="false" minOccurs="1" maxOccurs="1"/>
          <xs:element name="P1076468" type="Decimal_TD18_FD2___4" nillable="false" minOccurs="1" maxOccurs="1"/>
          <xs:element name="P1076469" type="Decimal_TD18_FD2___4" nillable="false" minOccurs="1" maxOccurs="1"/>
          <xs:element name="P1076470" type="Decimal_TD18_FD2___4" nillable="false" minOccurs="1" maxOccurs="1"/>
          <xs:element name="P1076471" type="Decimal_TD18_FD2___4" nillable="false" minOccurs="1" maxOccurs="1"/>
          <xs:element name="P1076472" type="Decimal_TD18_FD2___4" nillable="false" minOccurs="1" maxOccurs="1"/>
          <xs:element name="P1076473" type="Decimal_TD18_FD2___4" nillable="false" minOccurs="1" maxOccurs="1"/>
          <xs:element name="P1076474" type="Decimal_TD18_FD2___4" nillable="false" minOccurs="1" maxOccurs="1"/>
          <xs:element name="P1076475" type="Decimal_TD18_FD2___4" nillable="false" minOccurs="1" maxOccurs="1"/>
          <xs:element name="P1076476" type="Decimal_TD18_FD2___4" nillable="false" minOccurs="1" maxOccurs="1"/>
          <xs:element name="P1076477" type="Decimal_TD18_FD2___4" nillable="false" minOccurs="1" maxOccurs="1"/>
          <xs:element name="P1076478" type="Decimal_TD18_FD2___4" nillable="false" minOccurs="1" maxOccurs="1"/>
          <xs:element name="P1076479" type="Decimal_TD18_FD2___4" nillable="false" minOccurs="1" maxOccurs="1"/>
          <xs:element name="P1076480" type="Decimal_TD18_FD2___4" nillable="false" minOccurs="1" maxOccurs="1"/>
          <xs:element name="P1076481" type="Decimal_TD18_FD2___4" nillable="false" minOccurs="1" maxOccurs="1"/>
          <xs:element name="P1076482" type="Decimal_TD18_FD2___4" nillable="false" minOccurs="1" maxOccurs="1"/>
          <xs:element name="P1076483" type="Decimal_TD18_FD2___4" nillable="false" minOccurs="1" maxOccurs="1"/>
          <xs:element name="P1076484" type="Decimal_TD18_FD2___4" nillable="false" minOccurs="1" maxOccurs="1"/>
          <xs:element name="P1076485" type="Decimal_TD18_FD2___4" nillable="false" minOccurs="1" maxOccurs="1"/>
          <xs:element name="P1076486" type="Decimal_TD18_FD2___4" nillable="false" minOccurs="1" maxOccurs="1"/>
          <xs:element name="P1076487" type="Decimal_TD18_FD2___4" nillable="false" minOccurs="1" maxOccurs="1"/>
          <xs:element name="P1076488" type="Decimal_TD18_FD2___4" nillable="false" minOccurs="1" maxOccurs="1"/>
          <xs:element name="P1076489" type="Decimal_TD18_FD2___4" nillable="false" minOccurs="1" maxOccurs="1"/>
          <xs:element name="P1076490" type="Decimal_TD18_FD2___4" nillable="false" minOccurs="1" maxOccurs="1"/>
          <xs:element name="P1076491" type="Decimal_TD18_FD2___4" nillable="false" minOccurs="1" maxOccurs="1"/>
          <xs:element name="P1076492" type="Decimal_TD18_FD2___4" nillable="false" minOccurs="1" maxOccurs="1"/>
          <xs:element name="P1076493" type="Decimal_TD18_FD2___4" nillable="false" minOccurs="1" maxOccurs="1"/>
          <xs:element name="P1076494" type="Decimal_TD18_FD2___4" nillable="false" minOccurs="1" maxOccurs="1"/>
          <xs:element name="P1076495" type="Decimal___8" nillable="false" minOccurs="1" maxOccurs="1"/>
          <xs:element name="P1076496" type="Decimal_TD18_FD2___4" nillable="false" minOccurs="1" maxOccurs="1"/>
          <xs:element name="P1078211" type="Decimal_TD18_FD2___4" nillable="false" minOccurs="1" maxOccurs="1"/>
          <xs:element name="P1078212" type="Decimal_TD18_FD2___4" nillable="false" minOccurs="1" maxOccurs="1"/>
          <xs:element name="P1078213" type="Decimal_TD18_FD2___4" nillable="false" minOccurs="1" maxOccurs="1"/>
          <xs:element name="P1078214" type="Decimal_TD18_FD2___4" nillable="false" minOccurs="1" maxOccurs="1"/>
          <xs:element name="P1078216" type="Decimal_TD18_FD2___4" nillable="false" minOccurs="1" maxOccurs="1"/>
          <xs:element name="P1078218" type="Decimal_TD18_FD2___4" nillable="false" minOccurs="1" maxOccurs="1"/>
          <xs:element name="P1078219" type="Decimal_TD18_FD2___4" nillable="false" minOccurs="1" maxOccurs="1"/>
          <xs:element name="P1078221" type="Decimal_TD18_FD2___4" nillable="false" minOccurs="1" maxOccurs="1"/>
          <xs:element name="P1078223" type="Decimal_TD18_FD2___4" nillable="false" minOccurs="1" maxOccurs="1"/>
          <xs:element name="P1078225" type="Decimal_TD18_FD2___4" nillable="false" minOccurs="1" maxOccurs="1"/>
          <xs:element name="P1078227" type="Decimal_TD18_FD2___4" nillable="false" minOccurs="1" maxOccurs="1"/>
          <xs:element name="P1078228" type="Decimal_TD18_FD2___4" nillable="false" minOccurs="1" maxOccurs="1"/>
          <xs:element name="P1078230" type="Decimal_TD18_FD2___4" nillable="false" minOccurs="1" maxOccurs="1"/>
          <xs:element name="P1078232" type="Decimal_TD18_FD2___4" nillable="false" minOccurs="1" maxOccurs="1"/>
          <xs:element name="P1078234" type="Decimal_TD18_FD2___4" nillable="false" minOccurs="1" maxOccurs="1"/>
          <xs:element name="P1078235" type="Decimal_TD18_FD2___4" nillable="false" minOccurs="1" maxOccurs="1"/>
        </xs:all>
      </xs:complexType>
      <xs:complexType name="FormType_NTD-GFI-IZD-POD_1000373">
        <xs:annotation>
          <xs:documentation>Izvještaj o novčanom toku, direktna, opći izdavatelji, polugodišnji</xs:documentation>
        </xs:annotation>
        <xs:all>
          <xs:element name="P1078099" type="Decimal_TD18_FD2___4" nillable="false" minOccurs="1" maxOccurs="1"/>
          <xs:element name="P1078100" type="Decimal_TD18_FD2___4" nillable="false" minOccurs="1" maxOccurs="1"/>
          <xs:element name="P1078101" type="Decimal_TD18_FD2___4" nillable="false" minOccurs="1" maxOccurs="1"/>
          <xs:element name="P1078102" type="Decimal_TD18_FD2___4" nillable="false" minOccurs="1" maxOccurs="1"/>
          <xs:element name="P1078103" type="Decimal_TD18_FD2___4" nillable="false" minOccurs="1" maxOccurs="1"/>
          <xs:element name="P1078104" type="Decimal_TD18_FD2___4" nillable="false" minOccurs="1" maxOccurs="1"/>
          <xs:element name="P1078105" type="Decimal_TD18_FD2___4" nillable="false" minOccurs="1" maxOccurs="1"/>
          <xs:element name="P1078106" type="Decimal_TD18_FD2___4" nillable="false" minOccurs="1" maxOccurs="1"/>
          <xs:element name="P1122162" type="Decimal_TD18_FD2___7" nillable="false" minOccurs="1" maxOccurs="1"/>
          <xs:element name="P1122163" type="Decimal_TD18_FD2___7" nillable="false" minOccurs="1" maxOccurs="1"/>
          <xs:element name="P1122164" type="Decimal_TD18_FD2___7" nillable="false" minOccurs="1" maxOccurs="1"/>
          <xs:element name="P1122165" type="Decimal_TD18_FD2___7" nillable="false" minOccurs="1" maxOccurs="1"/>
          <xs:element name="P1078107" type="Decimal_TD18_FD2___4" nillable="false" minOccurs="1" maxOccurs="1"/>
          <xs:element name="P1078108" type="Decimal_TD18_FD2___4" nillable="false" minOccurs="1" maxOccurs="1"/>
          <xs:element name="P1078109" type="Decimal_TD18_FD2___4" nillable="false" minOccurs="1" maxOccurs="1"/>
          <xs:element name="P1078110" type="Decimal_TD18_FD2___4" nillable="false" minOccurs="1" maxOccurs="1"/>
          <xs:element name="P1078111" type="Decimal_TD18_FD2___4" nillable="false" minOccurs="1" maxOccurs="1"/>
          <xs:element name="P1078112" type="Decimal_TD18_FD2___4" nillable="false" minOccurs="1" maxOccurs="1"/>
          <xs:element name="P1078117" type="Decimal_TD18_FD2___4" nillable="false" minOccurs="1" maxOccurs="1"/>
          <xs:element name="P1078118" type="Decimal_TD18_FD2___4" nillable="false" minOccurs="1" maxOccurs="1"/>
          <xs:element name="P1078119" type="Decimal_TD18_FD2___4" nillable="false" minOccurs="1" maxOccurs="1"/>
          <xs:element name="P1078120" type="Decimal_TD18_FD2___4" nillable="false" minOccurs="1" maxOccurs="1"/>
          <xs:element name="P1122166" type="Decimal_TD18_FD2___7" nillable="false" minOccurs="1" maxOccurs="1"/>
          <xs:element name="P1122167" type="Decimal_TD18_FD2___7" nillable="false" minOccurs="1" maxOccurs="1"/>
          <xs:element name="P1122168" type="Decimal_TD18_FD2___7" nillable="false" minOccurs="1" maxOccurs="1"/>
          <xs:element name="P1122169" type="Decimal_TD18_FD2___7" nillable="false" minOccurs="1" maxOccurs="1"/>
          <xs:element name="P1078121" type="Decimal_TD18_FD2___4" nillable="false" minOccurs="1" maxOccurs="1"/>
          <xs:element name="P1078122" type="Decimal_TD18_FD2___4" nillable="false" minOccurs="1" maxOccurs="1"/>
          <xs:element name="P1078123" type="Decimal_TD18_FD2___4" nillable="false" minOccurs="1" maxOccurs="1"/>
          <xs:element name="P1078124" type="Decimal_TD18_FD2___4" nillable="false" minOccurs="1" maxOccurs="1"/>
          <xs:element name="P1078125" type="Decimal_TD18_FD2___4" nillable="false" minOccurs="1" maxOccurs="1"/>
          <xs:element name="P1078126" type="Decimal_TD18_FD2___4" nillable="false" minOccurs="1" maxOccurs="1"/>
          <xs:element name="P1078127" type="Decimal_TD18_FD2___4" nillable="false" minOccurs="1" maxOccurs="1"/>
          <xs:element name="P1078128" type="Decimal_TD18_FD2___4" nillable="false" minOccurs="1" maxOccurs="1"/>
          <xs:element name="P1078129" type="Decimal_TD18_FD2___4" nillable="false" minOccurs="1" maxOccurs="1"/>
          <xs:element name="P1078130" type="Decimal_TD18_FD2___4" nillable="false" minOccurs="1" maxOccurs="1"/>
          <xs:element name="P1078131" type="Decimal_TD18_FD2___4" nillable="false" minOccurs="1" maxOccurs="1"/>
          <xs:element name="P1078132" type="Decimal_TD18_FD2___4" nillable="false" minOccurs="1" maxOccurs="1"/>
          <xs:element name="P1078133" type="Decimal_TD18_FD2___4" nillable="false" minOccurs="1" maxOccurs="1"/>
          <xs:element name="P1078134" type="Decimal_TD18_FD2___4" nillable="false" minOccurs="1" maxOccurs="1"/>
          <xs:element name="P1078135" type="Decimal_TD18_FD2___4" nillable="false" minOccurs="1" maxOccurs="1"/>
          <xs:element name="P1078136" type="Decimal_TD18_FD2___4" nillable="false" minOccurs="1" maxOccurs="1"/>
          <xs:element name="P1078137" type="Decimal_TD18_FD2___4" nillable="false" minOccurs="1" maxOccurs="1"/>
          <xs:element name="P1078138" type="Decimal_TD18_FD2___4" nillable="false" minOccurs="1" maxOccurs="1"/>
          <xs:element name="P1078139" type="Decimal_TD18_FD2___4" nillable="false" minOccurs="1" maxOccurs="1"/>
          <xs:element name="P1078140" type="Decimal_TD18_FD2___4" nillable="false" minOccurs="1" maxOccurs="1"/>
          <xs:element name="P1078141" type="Decimal_TD18_FD2___4" nillable="false" minOccurs="1" maxOccurs="1"/>
          <xs:element name="P1078142" type="Decimal_TD18_FD2___4" nillable="false" minOccurs="1" maxOccurs="1"/>
          <xs:element name="P1078143" type="Decimal_TD18_FD2___4" nillable="false" minOccurs="1" maxOccurs="1"/>
          <xs:element name="P1078144" type="Decimal_TD18_FD2___4" nillable="false" minOccurs="1" maxOccurs="1"/>
          <xs:element name="P1078145" type="Decimal_TD18_FD2___4" nillable="false" minOccurs="1" maxOccurs="1"/>
          <xs:element name="P1078146" type="Decimal_TD18_FD2___4" nillable="false" minOccurs="1" maxOccurs="1"/>
          <xs:element name="P1078147" type="Decimal_TD18_FD2___4" nillable="false" minOccurs="1" maxOccurs="1"/>
          <xs:element name="P1078148" type="Decimal_TD18_FD2___4" nillable="false" minOccurs="1" maxOccurs="1"/>
          <xs:element name="P1078149" type="Decimal_TD18_FD2___4" nillable="false" minOccurs="1" maxOccurs="1"/>
          <xs:element name="P1078150" type="Decimal_TD18_FD2___4" nillable="false" minOccurs="1" maxOccurs="1"/>
          <xs:element name="P1078151" type="Decimal_TD18_FD2___4" nillable="false" minOccurs="1" maxOccurs="1"/>
          <xs:element name="P1078152" type="Decimal_TD18_FD2___4" nillable="false" minOccurs="1" maxOccurs="1"/>
          <xs:element name="P1078153" type="Decimal_TD18_FD2___4" nillable="false" minOccurs="1" maxOccurs="1"/>
          <xs:element name="P1078154" type="Decimal_TD18_FD2___4" nillable="false" minOccurs="1" maxOccurs="1"/>
          <xs:element name="P1078155" type="Decimal_TD18_FD2___4" nillable="false" minOccurs="1" maxOccurs="1"/>
          <xs:element name="P1078156" type="Decimal_TD18_FD2___4" nillable="false" minOccurs="1" maxOccurs="1"/>
          <xs:element name="P1078157" type="Decimal_TD18_FD2___4" nillable="false" minOccurs="1" maxOccurs="1"/>
          <xs:element name="P1078158" type="Decimal_TD18_FD2___4" nillable="false" minOccurs="1" maxOccurs="1"/>
          <xs:element name="P1078159" type="Decimal_TD18_FD2___4" nillable="false" minOccurs="1" maxOccurs="1"/>
          <xs:element name="P1078160" type="Decimal_TD18_FD2___4" nillable="false" minOccurs="1" maxOccurs="1"/>
          <xs:element name="P1078161" type="Decimal_TD18_FD2___4" nillable="false" minOccurs="1" maxOccurs="1"/>
          <xs:element name="P1078162" type="Decimal_TD18_FD2___4" nillable="false" minOccurs="1" maxOccurs="1"/>
          <xs:element name="P1078163" type="Decimal_TD18_FD2___4" nillable="false" minOccurs="1" maxOccurs="1"/>
          <xs:element name="P1078164" type="Decimal_TD18_FD2___4" nillable="false" minOccurs="1" maxOccurs="1"/>
          <xs:element name="P1078165" type="Decimal_TD18_FD2___4" nillable="false" minOccurs="1" maxOccurs="1"/>
          <xs:element name="P1078166" type="Decimal_TD18_FD2___4" nillable="false" minOccurs="1" maxOccurs="1"/>
          <xs:element name="P1078167" type="Decimal_TD18_FD2___4" nillable="false" minOccurs="1" maxOccurs="1"/>
          <xs:element name="P1078168" type="Decimal_TD18_FD2___4" nillable="false" minOccurs="1" maxOccurs="1"/>
          <xs:element name="P1078169" type="Decimal_TD18_FD2___4" nillable="false" minOccurs="1" maxOccurs="1"/>
          <xs:element name="P1078170" type="Decimal_TD18_FD2___4" nillable="false" minOccurs="1" maxOccurs="1"/>
          <xs:element name="P1078171" type="Decimal_TD18_FD2___4" nillable="false" minOccurs="1" maxOccurs="1"/>
          <xs:element name="P1078172" type="Decimal_TD18_FD2___4" nillable="false" minOccurs="1" maxOccurs="1"/>
          <xs:element name="P1078173" type="Decimal_TD18_FD2___4" nillable="false" minOccurs="1" maxOccurs="1"/>
          <xs:element name="P1078174" type="Decimal_TD18_FD2___4" nillable="false" minOccurs="1" maxOccurs="1"/>
          <xs:element name="P1078175" type="Decimal_TD18_FD2___4" nillable="false" minOccurs="1" maxOccurs="1"/>
          <xs:element name="P1078176" type="Decimal_TD18_FD2___4" nillable="false" minOccurs="1" maxOccurs="1"/>
          <xs:element name="P1078177" type="Decimal_TD18_FD2___4" nillable="false" minOccurs="1" maxOccurs="1"/>
          <xs:element name="P1078178" type="Decimal_TD18_FD2___4" nillable="false" minOccurs="1" maxOccurs="1"/>
          <xs:element name="P1078179" type="Decimal_TD18_FD2___4" nillable="false" minOccurs="1" maxOccurs="1"/>
          <xs:element name="P1078180" type="Decimal_TD18_FD2___4" nillable="false" minOccurs="1" maxOccurs="1"/>
          <xs:element name="P1078181" type="Decimal_TD18_FD2___4" nillable="false" minOccurs="1" maxOccurs="1"/>
          <xs:element name="P1078182" type="Decimal_TD18_FD2___4" nillable="false" minOccurs="1" maxOccurs="1"/>
        </xs:all>
      </xs:complexType>
      <xs:complexType name="FormType_IPK-GFI-IZD-POD_1000379">
        <xs:annotation>
          <xs:documentation>Izvještaj o promjenama kapitala, opći izdavatelji, polugodišnji</xs:documentation>
        </xs:annotation>
        <xs:all>
          <xs:element name="P1073415" type="Decimal_TD18_FD2___4" nillable="false" minOccurs="1" maxOccurs="1"/>
          <xs:element name="P1078183" type="Decimal_TD18_FD2___4" nillable="false" minOccurs="1" maxOccurs="1"/>
          <xs:element name="P1078184" type="Decimal_TD18_FD2___4" nillable="false" minOccurs="1" maxOccurs="1"/>
          <xs:element name="P1078185" type="Decimal_TD18_FD2___4" nillable="false" minOccurs="1" maxOccurs="1"/>
          <xs:element name="P1078186" type="Decimal_TD18_FD2___4" nillable="false" minOccurs="1" maxOccurs="1"/>
          <xs:element name="P1078187" type="Decimal_TD18_FD2___4" nillable="false" minOccurs="1" maxOccurs="1"/>
          <xs:element name="P1078188" type="Decimal_TD18_FD2___4" nillable="false" minOccurs="1" maxOccurs="1"/>
          <xs:element name="P1078189" type="Decimal_TD18_FD2___4" nillable="false" minOccurs="1" maxOccurs="1"/>
          <xs:element name="P1081532" type="Decimal_TD18_FD2___4" nillable="false" minOccurs="1" maxOccurs="1"/>
          <xs:element name="P1081533" type="Decimal_TD18_FD2___4" nillable="false" minOccurs="1" maxOccurs="1"/>
          <xs:element name="P1081534" type="Decimal_TD18_FD2___4" nillable="false" minOccurs="1" maxOccurs="1"/>
          <xs:element name="P1123002" type="Decimal_TD18_FD2___7" nillable="false" minOccurs="1" maxOccurs="1"/>
          <xs:element name="P1123003" type="Decimal_TD18_FD2___7" nillable="false" minOccurs="1" maxOccurs="1"/>
          <xs:element name="P1081535" type="Decimal_TD18_FD2___4" nillable="false" minOccurs="1" maxOccurs="1"/>
          <xs:element name="P1081536" type="Decimal_TD18_FD2___4" nillable="false" minOccurs="1" maxOccurs="1"/>
          <xs:element name="P1081537" type="Decimal_TD18_FD2___4" nillable="false" minOccurs="1" maxOccurs="1"/>
          <xs:element name="P1081538" type="Decimal_TD18_FD2___4" nillable="false" minOccurs="1" maxOccurs="1"/>
          <xs:element name="P1081539" type="Decimal_TD18_FD2___4" nillable="false" minOccurs="1" maxOccurs="1"/>
          <xs:element name="P1078190" type="Decimal_TD18_FD2___4" nillable="false" minOccurs="1" maxOccurs="1"/>
          <xs:element name="P1078191" type="Decimal_TD18_FD2___4" nillable="false" minOccurs="1" maxOccurs="1"/>
          <xs:element name="P1078192" type="Decimal_TD18_FD2___4" nillable="false" minOccurs="1" maxOccurs="1"/>
          <xs:element name="P1078193" type="Decimal_TD18_FD2___4" nillable="false" minOccurs="1" maxOccurs="1"/>
          <xs:element name="P1078194" type="Decimal_TD18_FD2___4" nillable="false" minOccurs="1" maxOccurs="1"/>
          <xs:element name="P1078195" type="Decimal_TD18_FD2___4" nillable="false" minOccurs="1" maxOccurs="1"/>
          <xs:element name="P1078196" type="Decimal_TD18_FD2___4" nillable="false" minOccurs="1" maxOccurs="1"/>
          <xs:element name="P1078197" type="Decimal_TD18_FD2___4" nillable="false" minOccurs="1" maxOccurs="1"/>
          <xs:element name="P1081540" type="Decimal_TD18_FD2___4" nillable="false" minOccurs="1" maxOccurs="1"/>
          <xs:element name="P1081546" type="Decimal_TD18_FD2___4" nillable="false" minOccurs="1" maxOccurs="1"/>
          <xs:element name="P1081648" type="Decimal_TD18_FD2___4" nillable="false" minOccurs="1" maxOccurs="1"/>
          <xs:element name="P1123004" type="Decimal_TD18_FD2___7" nillable="false" minOccurs="1" maxOccurs="1"/>
          <xs:element name="P1123005" type="Decimal_TD18_FD2___7" nillable="false" minOccurs="1" maxOccurs="1"/>
          <xs:element name="P1081649" type="Decimal_TD18_FD2___4" nillable="false" minOccurs="1" maxOccurs="1"/>
          <xs:element name="P1081651" type="Decimal_TD18_FD2___4" nillable="false" minOccurs="1" maxOccurs="1"/>
          <xs:element name="P1081656" type="Decimal_TD18_FD2___4" nillable="false" minOccurs="1" maxOccurs="1"/>
          <xs:element name="P1081658" type="Decimal_TD18_FD2___4" nillable="false" minOccurs="1" maxOccurs="1"/>
          <xs:element name="P1081660" type="Decimal_TD18_FD2___4" nillable="false" minOccurs="1" maxOccurs="1"/>
          <xs:element name="P1078198" type="Decimal_TD18_FD2___4" nillable="false" minOccurs="1" maxOccurs="1"/>
          <xs:element name="P1078199" type="Decimal_TD18_FD2___4" nillable="false" minOccurs="1" maxOccurs="1"/>
          <xs:element name="P1078200" type="Decimal_TD18_FD2___4" nillable="false" minOccurs="1" maxOccurs="1"/>
          <xs:element name="P1078201" type="Decimal_TD18_FD2___4" nillable="false" minOccurs="1" maxOccurs="1"/>
          <xs:element name="P1078202" type="Decimal_TD18_FD2___4" nillable="false" minOccurs="1" maxOccurs="1"/>
          <xs:element name="P1078203" type="Decimal_TD18_FD2___4" nillable="false" minOccurs="1" maxOccurs="1"/>
          <xs:element name="P1078204" type="Decimal_TD18_FD2___4" nillable="false" minOccurs="1" maxOccurs="1"/>
          <xs:element name="P1078205" type="Decimal_TD18_FD2___4" nillable="false" minOccurs="1" maxOccurs="1"/>
          <xs:element name="P1081541" type="Decimal_TD18_FD2___4" nillable="false" minOccurs="1" maxOccurs="1"/>
          <xs:element name="P1081548" type="Decimal_TD18_FD2___4" nillable="false" minOccurs="1" maxOccurs="1"/>
          <xs:element name="P1081662" type="Decimal_TD18_FD2___4" nillable="false" minOccurs="1" maxOccurs="1"/>
          <xs:element name="P1123006" type="Decimal_TD18_FD2___7" nillable="false" minOccurs="1" maxOccurs="1"/>
          <xs:element name="P1123007" type="Decimal_TD18_FD2___7" nillable="false" minOccurs="1" maxOccurs="1"/>
          <xs:element name="P1081664" type="Decimal_TD18_FD2___4" nillable="false" minOccurs="1" maxOccurs="1"/>
          <xs:element name="P1081666" type="Decimal_TD18_FD2___4" nillable="false" minOccurs="1" maxOccurs="1"/>
          <xs:element name="P1081668" type="Decimal_TD18_FD2___4" nillable="false" minOccurs="1" maxOccurs="1"/>
          <xs:element name="P1081670" type="Decimal_TD18_FD2___4" nillable="false" minOccurs="1" maxOccurs="1"/>
          <xs:element name="P1081672" type="Decimal_TD18_FD2___4" nillable="false" minOccurs="1" maxOccurs="1"/>
          <xs:element name="P1078206" type="Decimal_TD18_FD2___4" nillable="false" minOccurs="1" maxOccurs="1"/>
          <xs:element name="P1078207" type="Decimal_TD18_FD2___4" nillable="false" minOccurs="1" maxOccurs="1"/>
          <xs:element name="P1078208" type="Decimal_TD18_FD2___4" nillable="false" minOccurs="1" maxOccurs="1"/>
          <xs:element name="P1078209" type="Decimal_TD18_FD2___4" nillable="false" minOccurs="1" maxOccurs="1"/>
          <xs:element name="P1078210" type="Decimal_TD18_FD2___4" nillable="false" minOccurs="1" maxOccurs="1"/>
          <xs:element name="P1078215" type="Decimal_TD18_FD2___4" nillable="false" minOccurs="1" maxOccurs="1"/>
          <xs:element name="P1078217" type="Decimal_TD18_FD2___4" nillable="false" minOccurs="1" maxOccurs="1"/>
          <xs:element name="P1078220" type="Decimal_TD18_FD2___4" nillable="false" minOccurs="1" maxOccurs="1"/>
          <xs:element name="P1081542" type="Decimal_TD18_FD2___4" nillable="false" minOccurs="1" maxOccurs="1"/>
          <xs:element name="P1081646" type="Decimal_TD18_FD2___4" nillable="false" minOccurs="1" maxOccurs="1"/>
          <xs:element name="P1081674" type="Decimal_TD18_FD2___4" nillable="false" minOccurs="1" maxOccurs="1"/>
          <xs:element name="P1123008" type="Decimal_TD18_FD2___7" nillable="false" minOccurs="1" maxOccurs="1"/>
          <xs:element name="P1123009" type="Decimal_TD18_FD2___7" nillable="false" minOccurs="1" maxOccurs="1"/>
          <xs:element name="P1081676" type="Decimal_TD18_FD2___4" nillable="false" minOccurs="1" maxOccurs="1"/>
          <xs:element name="P1081678" type="Decimal_TD18_FD2___4" nillable="false" minOccurs="1" maxOccurs="1"/>
          <xs:element name="P1081680" type="Decimal_TD18_FD2___4" nillable="false" minOccurs="1" maxOccurs="1"/>
          <xs:element name="P1081682" type="Decimal_TD18_FD2___4" nillable="false" minOccurs="1" maxOccurs="1"/>
          <xs:element name="P1081684" type="Decimal_TD18_FD2___4" nillable="false" minOccurs="1" maxOccurs="1"/>
          <xs:element name="P1078222" type="Decimal_TD18_FD2___4" nillable="false" minOccurs="1" maxOccurs="1"/>
          <xs:element name="P1078224" type="Decimal_TD18_FD2___4" nillable="false" minOccurs="1" maxOccurs="1"/>
          <xs:element name="P1078226" type="Decimal_TD18_FD2___4" nillable="false" minOccurs="1" maxOccurs="1"/>
          <xs:element name="P1078229" type="Decimal_TD18_FD2___4" nillable="false" minOccurs="1" maxOccurs="1"/>
          <xs:element name="P1078231" type="Decimal_TD18_FD2___4" nillable="false" minOccurs="1" maxOccurs="1"/>
          <xs:element name="P1078233" type="Decimal_TD18_FD2___4" nillable="false" minOccurs="1" maxOccurs="1"/>
          <xs:element name="P1078236" type="Decimal_TD18_FD2___4" nillable="false" minOccurs="1" maxOccurs="1"/>
          <xs:element name="P1078237" type="Decimal_TD18_FD2___4" nillable="false" minOccurs="1" maxOccurs="1"/>
          <xs:element name="P1081543" type="Decimal_TD18_FD2___4" nillable="false" minOccurs="1" maxOccurs="1"/>
          <xs:element name="P1081685" type="Decimal_TD18_FD2___4" nillable="false" minOccurs="1" maxOccurs="1"/>
          <xs:element name="P1081686" type="Decimal_TD18_FD2___4" nillable="false" minOccurs="1" maxOccurs="1"/>
          <xs:element name="P1123010" type="Decimal_TD18_FD2___7" nillable="false" minOccurs="1" maxOccurs="1"/>
          <xs:element name="P1123011" type="Decimal_TD18_FD2___7" nillable="false" minOccurs="1" maxOccurs="1"/>
          <xs:element name="P1081687" type="Decimal_TD18_FD2___4" nillable="false" minOccurs="1" maxOccurs="1"/>
          <xs:element name="P1081688" type="Decimal_TD18_FD2___4" nillable="false" minOccurs="1" maxOccurs="1"/>
          <xs:element name="P1081689" type="Decimal_TD18_FD2___4" nillable="false" minOccurs="1" maxOccurs="1"/>
          <xs:element name="P1081690" type="Decimal_TD18_FD2___4" nillable="false" minOccurs="1" maxOccurs="1"/>
          <xs:element name="P1081696" type="Decimal_TD18_FD2___4" nillable="false" minOccurs="1" maxOccurs="1"/>
          <xs:element name="P1078238" type="Decimal_TD18_FD2___4" nillable="false" minOccurs="1" maxOccurs="1"/>
          <xs:element name="P1078239" type="Decimal_TD18_FD2___4" nillable="false" minOccurs="1" maxOccurs="1"/>
          <xs:element name="P1078240" type="Decimal_TD18_FD2___4" nillable="false" minOccurs="1" maxOccurs="1"/>
          <xs:element name="P1078241" type="Decimal_TD18_FD2___4" nillable="false" minOccurs="1" maxOccurs="1"/>
          <xs:element name="P1078242" type="Decimal_TD18_FD2___4" nillable="false" minOccurs="1" maxOccurs="1"/>
          <xs:element name="P1078243" type="Decimal_TD18_FD2___4" nillable="false" minOccurs="1" maxOccurs="1"/>
          <xs:element name="P1078946" type="Decimal_TD18_FD2___4" nillable="false" minOccurs="1" maxOccurs="1"/>
          <xs:element name="P1078947" type="Decimal_TD18_FD2___4" nillable="false" minOccurs="1" maxOccurs="1"/>
          <xs:element name="P1081544" type="Decimal_TD18_FD2___4" nillable="false" minOccurs="1" maxOccurs="1"/>
          <xs:element name="P1081697" type="Decimal_TD18_FD2___4" nillable="false" minOccurs="1" maxOccurs="1"/>
          <xs:element name="P1081698" type="Decimal_TD18_FD2___4" nillable="false" minOccurs="1" maxOccurs="1"/>
          <xs:element name="P1123012" type="Decimal_TD18_FD2___7" nillable="false" minOccurs="1" maxOccurs="1"/>
          <xs:element name="P1123013" type="Decimal_TD18_FD2___7" nillable="false" minOccurs="1" maxOccurs="1"/>
          <xs:element name="P1081699" type="Decimal_TD18_FD2___4" nillable="false" minOccurs="1" maxOccurs="1"/>
          <xs:element name="P1081700" type="Decimal_TD18_FD2___4" nillable="false" minOccurs="1" maxOccurs="1"/>
          <xs:element name="P1081701" type="Decimal_TD18_FD2___4" nillable="false" minOccurs="1" maxOccurs="1"/>
          <xs:element name="P1081702" type="Decimal_TD18_FD2___4" nillable="false" minOccurs="1" maxOccurs="1"/>
          <xs:element name="P1081703" type="Decimal_TD18_FD2___4" nillable="false" minOccurs="1" maxOccurs="1"/>
          <xs:element name="P1078948" type="Decimal_TD18_FD2___4" nillable="false" minOccurs="1" maxOccurs="1"/>
          <xs:element name="P1078949" type="Decimal_TD18_FD2___4" nillable="false" minOccurs="1" maxOccurs="1"/>
          <xs:element name="P1079430" type="Decimal_TD18_FD2___4" nillable="false" minOccurs="1" maxOccurs="1"/>
          <xs:element name="P1079851" type="Decimal_TD18_FD2___4" nillable="false" minOccurs="1" maxOccurs="1"/>
          <xs:element name="P1079852" type="Decimal_TD18_FD2___4" nillable="false" minOccurs="1" maxOccurs="1"/>
          <xs:element name="P1079853" type="Decimal_TD18_FD2___4" nillable="false" minOccurs="1" maxOccurs="1"/>
          <xs:element name="P1079854" type="Decimal_TD18_FD2___4" nillable="false" minOccurs="1" maxOccurs="1"/>
          <xs:element name="P1079855" type="Decimal_TD18_FD2___4" nillable="false" minOccurs="1" maxOccurs="1"/>
          <xs:element name="P1081545" type="Decimal_TD18_FD2___4" nillable="false" minOccurs="1" maxOccurs="1"/>
          <xs:element name="P1081704" type="Decimal_TD18_FD2___4" nillable="false" minOccurs="1" maxOccurs="1"/>
          <xs:element name="P1081705" type="Decimal_TD18_FD2___4" nillable="false" minOccurs="1" maxOccurs="1"/>
          <xs:element name="P1123014" type="Decimal_TD18_FD2___7" nillable="false" minOccurs="1" maxOccurs="1"/>
          <xs:element name="P1123015" type="Decimal_TD18_FD2___7" nillable="false" minOccurs="1" maxOccurs="1"/>
          <xs:element name="P1081706" type="Decimal_TD18_FD2___4" nillable="false" minOccurs="1" maxOccurs="1"/>
          <xs:element name="P1081707" type="Decimal_TD18_FD2___4" nillable="false" minOccurs="1" maxOccurs="1"/>
          <xs:element name="P1081708" type="Decimal_TD18_FD2___4" nillable="false" minOccurs="1" maxOccurs="1"/>
          <xs:element name="P1081709" type="Decimal_TD18_FD2___4" nillable="false" minOccurs="1" maxOccurs="1"/>
          <xs:element name="P1081710" type="Decimal_TD18_FD2___4" nillable="false" minOccurs="1" maxOccurs="1"/>
          <xs:element name="P1079856" type="Decimal_TD18_FD2___4" nillable="false" minOccurs="1" maxOccurs="1"/>
          <xs:element name="P1079857" type="Decimal_TD18_FD2___4" nillable="false" minOccurs="1" maxOccurs="1"/>
          <xs:element name="P1079858" type="Decimal_TD18_FD2___4" nillable="false" minOccurs="1" maxOccurs="1"/>
          <xs:element name="P1079859" type="Decimal_TD18_FD2___4" nillable="false" minOccurs="1" maxOccurs="1"/>
          <xs:element name="P1079860" type="Decimal_TD18_FD2___4" nillable="false" minOccurs="1" maxOccurs="1"/>
          <xs:element name="P1079861" type="Decimal_TD18_FD2___4" nillable="false" minOccurs="1" maxOccurs="1"/>
          <xs:element name="P1079862" type="Decimal_TD18_FD2___4" nillable="false" minOccurs="1" maxOccurs="1"/>
          <xs:element name="P1079863" type="Decimal_TD18_FD2___4" nillable="false" minOccurs="1" maxOccurs="1"/>
          <xs:element name="P1081711" type="Decimal_TD18_FD2___4" nillable="false" minOccurs="1" maxOccurs="1"/>
          <xs:element name="P1081712" type="Decimal_TD18_FD2___4" nillable="false" minOccurs="1" maxOccurs="1"/>
          <xs:element name="P1081713" type="Decimal_TD18_FD2___4" nillable="false" minOccurs="1" maxOccurs="1"/>
          <xs:element name="P1123016" type="Decimal_TD18_FD2___7" nillable="false" minOccurs="1" maxOccurs="1"/>
          <xs:element name="P1123017" type="Decimal_TD18_FD2___7" nillable="false" minOccurs="1" maxOccurs="1"/>
          <xs:element name="P1081714" type="Decimal_TD18_FD2___4" nillable="false" minOccurs="1" maxOccurs="1"/>
          <xs:element name="P1081715" type="Decimal_TD18_FD2___4" nillable="false" minOccurs="1" maxOccurs="1"/>
          <xs:element name="P1081716" type="Decimal_TD18_FD2___4" nillable="false" minOccurs="1" maxOccurs="1"/>
          <xs:element name="P1081717" type="Decimal_TD18_FD2___4" nillable="false" minOccurs="1" maxOccurs="1"/>
          <xs:element name="P1081718" type="Decimal_TD18_FD2___4" nillable="false" minOccurs="1" maxOccurs="1"/>
          <xs:element name="P1079864" type="Decimal_TD18_FD2___4" nillable="false" minOccurs="1" maxOccurs="1"/>
          <xs:element name="P1079865" type="Decimal_TD18_FD2___4" nillable="false" minOccurs="1" maxOccurs="1"/>
          <xs:element name="P1079866" type="Decimal_TD18_FD2___4" nillable="false" minOccurs="1" maxOccurs="1"/>
          <xs:element name="P1079867" type="Decimal_TD18_FD2___4" nillable="false" minOccurs="1" maxOccurs="1"/>
          <xs:element name="P1079868" type="Decimal_TD18_FD2___4" nillable="false" minOccurs="1" maxOccurs="1"/>
          <xs:element name="P1079869" type="Decimal_TD18_FD2___4" nillable="false" minOccurs="1" maxOccurs="1"/>
          <xs:element name="P1079870" type="Decimal_TD18_FD2___4" nillable="false" minOccurs="1" maxOccurs="1"/>
          <xs:element name="P1079871" type="Decimal_TD18_FD2___4" nillable="false" minOccurs="1" maxOccurs="1"/>
          <xs:element name="P1081874" type="Decimal_TD18_FD2___4" nillable="false" minOccurs="1" maxOccurs="1"/>
          <xs:element name="P1081877" type="Decimal_TD18_FD2___4" nillable="false" minOccurs="1" maxOccurs="1"/>
          <xs:element name="P1081880" type="Decimal_TD18_FD2___4" nillable="false" minOccurs="1" maxOccurs="1"/>
          <xs:element name="P1123018" type="Decimal_TD18_FD2___7" nillable="false" minOccurs="1" maxOccurs="1"/>
          <xs:element name="P1123019" type="Decimal_TD18_FD2___7" nillable="false" minOccurs="1" maxOccurs="1"/>
          <xs:element name="P1081882" type="Decimal_TD18_FD2___4" nillable="false" minOccurs="1" maxOccurs="1"/>
          <xs:element name="P1081888" type="Decimal_TD18_FD2___4" nillable="false" minOccurs="1" maxOccurs="1"/>
          <xs:element name="P1081891" type="Decimal_TD18_FD2___4" nillable="false" minOccurs="1" maxOccurs="1"/>
          <xs:element name="P1081893" type="Decimal_TD18_FD2___4" nillable="false" minOccurs="1" maxOccurs="1"/>
          <xs:element name="P1081895" type="Decimal_TD18_FD2___4" nillable="false" minOccurs="1" maxOccurs="1"/>
          <xs:element name="P1079872" type="Decimal_TD18_FD2___4" nillable="false" minOccurs="1" maxOccurs="1"/>
          <xs:element name="P1079873" type="Decimal_TD18_FD2___4" nillable="false" minOccurs="1" maxOccurs="1"/>
          <xs:element name="P1079874" type="Decimal_TD18_FD2___4" nillable="false" minOccurs="1" maxOccurs="1"/>
          <xs:element name="P1079875" type="Decimal_TD18_FD2___4" nillable="false" minOccurs="1" maxOccurs="1"/>
          <xs:element name="P1079876" type="Decimal_TD18_FD2___4" nillable="false" minOccurs="1" maxOccurs="1"/>
          <xs:element name="P1079877" type="Decimal_TD18_FD2___4" nillable="false" minOccurs="1" maxOccurs="1"/>
          <xs:element name="P1079878" type="Decimal_TD18_FD2___4" nillable="false" minOccurs="1" maxOccurs="1"/>
          <xs:element name="P1079879" type="Decimal_TD18_FD2___4" nillable="false" minOccurs="1" maxOccurs="1"/>
          <xs:element name="P1081898" type="Decimal_TD18_FD2___4" nillable="false" minOccurs="1" maxOccurs="1"/>
          <xs:element name="P1081900" type="Decimal_TD18_FD2___4" nillable="false" minOccurs="1" maxOccurs="1"/>
          <xs:element name="P1081902" type="Decimal_TD18_FD2___4" nillable="false" minOccurs="1" maxOccurs="1"/>
          <xs:element name="P1123020" type="Decimal_TD18_FD2___7" nillable="false" minOccurs="1" maxOccurs="1"/>
          <xs:element name="P1123021" type="Decimal_TD18_FD2___7" nillable="false" minOccurs="1" maxOccurs="1"/>
          <xs:element name="P1081903" type="Decimal_TD18_FD2___4" nillable="false" minOccurs="1" maxOccurs="1"/>
          <xs:element name="P1081906" type="Decimal_TD18_FD2___4" nillable="false" minOccurs="1" maxOccurs="1"/>
          <xs:element name="P1081908" type="Decimal_TD18_FD2___4" nillable="false" minOccurs="1" maxOccurs="1"/>
          <xs:element name="P1081915" type="Decimal_TD18_FD2___4" nillable="false" minOccurs="1" maxOccurs="1"/>
          <xs:element name="P1081918" type="Decimal_TD18_FD2___4" nillable="false" minOccurs="1" maxOccurs="1"/>
          <xs:element name="P1079880" type="Decimal_TD18_FD2___4" nillable="false" minOccurs="1" maxOccurs="1"/>
          <xs:element name="P1079881" type="Decimal_TD18_FD2___4" nillable="false" minOccurs="1" maxOccurs="1"/>
          <xs:element name="P1079882" type="Decimal_TD18_FD2___4" nillable="false" minOccurs="1" maxOccurs="1"/>
          <xs:element name="P1079883" type="Decimal_TD18_FD2___4" nillable="false" minOccurs="1" maxOccurs="1"/>
          <xs:element name="P1079884" type="Decimal_TD18_FD2___4" nillable="false" minOccurs="1" maxOccurs="1"/>
          <xs:element name="P1079885" type="Decimal_TD18_FD2___4" nillable="false" minOccurs="1" maxOccurs="1"/>
          <xs:element name="P1079886" type="Decimal_TD18_FD2___4" nillable="false" minOccurs="1" maxOccurs="1"/>
          <xs:element name="P1079887" type="Decimal_TD18_FD2___4" nillable="false" minOccurs="1" maxOccurs="1"/>
          <xs:element name="P1081920" type="Decimal_TD18_FD2___4" nillable="false" minOccurs="1" maxOccurs="1"/>
          <xs:element name="P1081922" type="Decimal_TD18_FD2___4" nillable="false" minOccurs="1" maxOccurs="1"/>
          <xs:element name="P1081925" type="Decimal_TD18_FD2___4" nillable="false" minOccurs="1" maxOccurs="1"/>
          <xs:element name="P1123022" type="Decimal_TD18_FD2___7" nillable="false" minOccurs="1" maxOccurs="1"/>
          <xs:element name="P1123023" type="Decimal_TD18_FD2___7" nillable="false" minOccurs="1" maxOccurs="1"/>
          <xs:element name="P1081927" type="Decimal_TD18_FD2___4" nillable="false" minOccurs="1" maxOccurs="1"/>
          <xs:element name="P1081929" type="Decimal_TD18_FD2___4" nillable="false" minOccurs="1" maxOccurs="1"/>
          <xs:element name="P1081930" type="Decimal_TD18_FD2___4" nillable="false" minOccurs="1" maxOccurs="1"/>
          <xs:element name="P1081932" type="Decimal_TD18_FD2___4" nillable="false" minOccurs="1" maxOccurs="1"/>
          <xs:element name="P1081934" type="Decimal_TD18_FD2___4" nillable="false" minOccurs="1" maxOccurs="1"/>
          <xs:element name="P1079888" type="Decimal_TD18_FD2___4" nillable="false" minOccurs="1" maxOccurs="1"/>
          <xs:element name="P1079889" type="Decimal_TD18_FD2___4" nillable="false" minOccurs="1" maxOccurs="1"/>
          <xs:element name="P1079890" type="Decimal_TD18_FD2___4" nillable="false" minOccurs="1" maxOccurs="1"/>
          <xs:element name="P1079891" type="Decimal_TD18_FD2___4" nillable="false" minOccurs="1" maxOccurs="1"/>
          <xs:element name="P1079892" type="Decimal_TD18_FD2___4" nillable="false" minOccurs="1" maxOccurs="1"/>
          <xs:element name="P1079893" type="Decimal_TD18_FD2___4" nillable="false" minOccurs="1" maxOccurs="1"/>
          <xs:element name="P1079894" type="Decimal_TD18_FD2___4" nillable="false" minOccurs="1" maxOccurs="1"/>
          <xs:element name="P1079895" type="Decimal_TD18_FD2___4" nillable="false" minOccurs="1" maxOccurs="1"/>
          <xs:element name="P1081936" type="Decimal_TD18_FD2___4" nillable="false" minOccurs="1" maxOccurs="1"/>
          <xs:element name="P1081938" type="Decimal_TD18_FD2___4" nillable="false" minOccurs="1" maxOccurs="1"/>
          <xs:element name="P1081940" type="Decimal_TD18_FD2___4" nillable="false" minOccurs="1" maxOccurs="1"/>
          <xs:element name="P1123024" type="Decimal_TD18_FD2___7" nillable="false" minOccurs="1" maxOccurs="1"/>
          <xs:element name="P1123025" type="Decimal_TD18_FD2___7" nillable="false" minOccurs="1" maxOccurs="1"/>
          <xs:element name="P1081942" type="Decimal_TD18_FD2___4" nillable="false" minOccurs="1" maxOccurs="1"/>
          <xs:element name="P1081944" type="Decimal_TD18_FD2___4" nillable="false" minOccurs="1" maxOccurs="1"/>
          <xs:element name="P1081946" type="Decimal_TD18_FD2___4" nillable="false" minOccurs="1" maxOccurs="1"/>
          <xs:element name="P1081948" type="Decimal_TD18_FD2___4" nillable="false" minOccurs="1" maxOccurs="1"/>
          <xs:element name="P1081950" type="Decimal_TD18_FD2___4" nillable="false" minOccurs="1" maxOccurs="1"/>
          <xs:element name="P1079896" type="Decimal_TD18_FD2___4" nillable="false" minOccurs="1" maxOccurs="1"/>
          <xs:element name="P1079897" type="Decimal_TD18_FD2___4" nillable="false" minOccurs="1" maxOccurs="1"/>
          <xs:element name="P1079898" type="Decimal_TD18_FD2___4" nillable="false" minOccurs="1" maxOccurs="1"/>
          <xs:element name="P1079899" type="Decimal_TD18_FD2___4" nillable="false" minOccurs="1" maxOccurs="1"/>
          <xs:element name="P1079900" type="Decimal_TD18_FD2___4" nillable="false" minOccurs="1" maxOccurs="1"/>
          <xs:element name="P1079901" type="Decimal_TD18_FD2___4" nillable="false" minOccurs="1" maxOccurs="1"/>
          <xs:element name="P1079902" type="Decimal_TD18_FD2___4" nillable="false" minOccurs="1" maxOccurs="1"/>
          <xs:element name="P1079903" type="Decimal_TD18_FD2___4" nillable="false" minOccurs="1" maxOccurs="1"/>
          <xs:element name="P1081953" type="Decimal_TD18_FD2___4" nillable="false" minOccurs="1" maxOccurs="1"/>
          <xs:element name="P1081958" type="Decimal_TD18_FD2___4" nillable="false" minOccurs="1" maxOccurs="1"/>
          <xs:element name="P1081960" type="Decimal_TD18_FD2___4" nillable="false" minOccurs="1" maxOccurs="1"/>
          <xs:element name="P1123026" type="Decimal_TD18_FD2___7" nillable="false" minOccurs="1" maxOccurs="1"/>
          <xs:element name="P1123027" type="Decimal_TD18_FD2___7" nillable="false" minOccurs="1" maxOccurs="1"/>
          <xs:element name="P1081962" type="Decimal_TD18_FD2___4" nillable="false" minOccurs="1" maxOccurs="1"/>
          <xs:element name="P1081964" type="Decimal_TD18_FD2___4" nillable="false" minOccurs="1" maxOccurs="1"/>
          <xs:element name="P1081966" type="Decimal_TD18_FD2___4" nillable="false" minOccurs="1" maxOccurs="1"/>
          <xs:element name="P1081968" type="Decimal_TD18_FD2___4" nillable="false" minOccurs="1" maxOccurs="1"/>
          <xs:element name="P1081970" type="Decimal_TD18_FD2___4" nillable="false" minOccurs="1" maxOccurs="1"/>
          <xs:element name="P1079904" type="Decimal_TD18_FD2___4" nillable="false" minOccurs="1" maxOccurs="1"/>
          <xs:element name="P1079905" type="Decimal_TD18_FD2___4" nillable="false" minOccurs="1" maxOccurs="1"/>
          <xs:element name="P1079906" type="Decimal_TD18_FD2___4" nillable="false" minOccurs="1" maxOccurs="1"/>
          <xs:element name="P1079907" type="Decimal_TD18_FD2___4" nillable="false" minOccurs="1" maxOccurs="1"/>
          <xs:element name="P1079908" type="Decimal_TD18_FD2___4" nillable="false" minOccurs="1" maxOccurs="1"/>
          <xs:element name="P1079909" type="Decimal_TD18_FD2___4" nillable="false" minOccurs="1" maxOccurs="1"/>
          <xs:element name="P1079910" type="Decimal_TD18_FD2___4" nillable="false" minOccurs="1" maxOccurs="1"/>
          <xs:element name="P1079912" type="Decimal_TD18_FD2___4" nillable="false" minOccurs="1" maxOccurs="1"/>
          <xs:element name="P1081972" type="Decimal_TD18_FD2___4" nillable="false" minOccurs="1" maxOccurs="1"/>
          <xs:element name="P1081973" type="Decimal_TD18_FD2___4" nillable="false" minOccurs="1" maxOccurs="1"/>
          <xs:element name="P1081975" type="Decimal_TD18_FD2___4" nillable="false" minOccurs="1" maxOccurs="1"/>
          <xs:element name="P1123028" type="Decimal_TD18_FD2___7" nillable="false" minOccurs="1" maxOccurs="1"/>
          <xs:element name="P1123029" type="Decimal_TD18_FD2___7" nillable="false" minOccurs="1" maxOccurs="1"/>
          <xs:element name="P1081977" type="Decimal_TD18_FD2___4" nillable="false" minOccurs="1" maxOccurs="1"/>
          <xs:element name="P1081978" type="Decimal_TD18_FD2___4" nillable="false" minOccurs="1" maxOccurs="1"/>
          <xs:element name="P1081980" type="Decimal_TD18_FD2___4" nillable="false" minOccurs="1" maxOccurs="1"/>
          <xs:element name="P1081982" type="Decimal_TD18_FD2___4" nillable="false" minOccurs="1" maxOccurs="1"/>
          <xs:element name="P1081984" type="Decimal_TD18_FD2___4" nillable="false" minOccurs="1" maxOccurs="1"/>
          <xs:element name="P1079911" type="Decimal_TD18_FD2___4" nillable="false" minOccurs="1" maxOccurs="1"/>
          <xs:element name="P1079913" type="Decimal_TD18_FD2___4" nillable="false" minOccurs="1" maxOccurs="1"/>
          <xs:element name="P1079914" type="Decimal_TD18_FD2___4" nillable="false" minOccurs="1" maxOccurs="1"/>
          <xs:element name="P1079915" type="Decimal_TD18_FD2___4" nillable="false" minOccurs="1" maxOccurs="1"/>
          <xs:element name="P1079916" type="Decimal_TD18_FD2___4" nillable="false" minOccurs="1" maxOccurs="1"/>
          <xs:element name="P1079917" type="Decimal_TD18_FD2___4" nillable="false" minOccurs="1" maxOccurs="1"/>
          <xs:element name="P1079918" type="Decimal_TD18_FD2___4" nillable="false" minOccurs="1" maxOccurs="1"/>
          <xs:element name="P1079919" type="Decimal_TD18_FD2___4" nillable="false" minOccurs="1" maxOccurs="1"/>
          <xs:element name="P1081986" type="Decimal_TD18_FD2___4" nillable="false" minOccurs="1" maxOccurs="1"/>
          <xs:element name="P1081988" type="Decimal_TD18_FD2___4" nillable="false" minOccurs="1" maxOccurs="1"/>
          <xs:element name="P1081990" type="Decimal_TD18_FD2___4" nillable="false" minOccurs="1" maxOccurs="1"/>
          <xs:element name="P1123030" type="Decimal_TD18_FD2___7" nillable="false" minOccurs="1" maxOccurs="1"/>
          <xs:element name="P1123031" type="Decimal_TD18_FD2___7" nillable="false" minOccurs="1" maxOccurs="1"/>
          <xs:element name="P1081993" type="Decimal_TD18_FD2___4" nillable="false" minOccurs="1" maxOccurs="1"/>
          <xs:element name="P1081995" type="Decimal_TD18_FD2___4" nillable="false" minOccurs="1" maxOccurs="1"/>
          <xs:element name="P1081997" type="Decimal_TD18_FD2___4" nillable="false" minOccurs="1" maxOccurs="1"/>
          <xs:element name="P1081999" type="Decimal_TD18_FD2___4" nillable="false" minOccurs="1" maxOccurs="1"/>
          <xs:element name="P1082001" type="Decimal_TD18_FD2___4" nillable="false" minOccurs="1" maxOccurs="1"/>
          <xs:element name="P1079928" type="Decimal_TD18_FD2___4" nillable="false" minOccurs="1" maxOccurs="1"/>
          <xs:element name="P1079929" type="Decimal_TD18_FD2___4" nillable="false" minOccurs="1" maxOccurs="1"/>
          <xs:element name="P1079930" type="Decimal_TD18_FD2___4" nillable="false" minOccurs="1" maxOccurs="1"/>
          <xs:element name="P1079931" type="Decimal_TD18_FD2___4" nillable="false" minOccurs="1" maxOccurs="1"/>
          <xs:element name="P1079932" type="Decimal_TD18_FD2___4" nillable="false" minOccurs="1" maxOccurs="1"/>
          <xs:element name="P1079933" type="Decimal_TD18_FD2___4" nillable="false" minOccurs="1" maxOccurs="1"/>
          <xs:element name="P1079934" type="Decimal_TD18_FD2___4" nillable="false" minOccurs="1" maxOccurs="1"/>
          <xs:element name="P1079935" type="Decimal_TD18_FD2___4" nillable="false" minOccurs="1" maxOccurs="1"/>
          <xs:element name="P1082014" type="Decimal_TD18_FD2___4" nillable="false" minOccurs="1" maxOccurs="1"/>
          <xs:element name="P1082016" type="Decimal_TD18_FD2___4" nillable="false" minOccurs="1" maxOccurs="1"/>
          <xs:element name="P1082018" type="Decimal_TD18_FD2___4" nillable="false" minOccurs="1" maxOccurs="1"/>
          <xs:element name="P1123032" type="Decimal_TD18_FD2___7" nillable="false" minOccurs="1" maxOccurs="1"/>
          <xs:element name="P1123033" type="Decimal_TD18_FD2___7" nillable="false" minOccurs="1" maxOccurs="1"/>
          <xs:element name="P1082019" type="Decimal_TD18_FD2___4" nillable="false" minOccurs="1" maxOccurs="1"/>
          <xs:element name="P1082029" type="Decimal_TD18_FD2___4" nillable="false" minOccurs="1" maxOccurs="1"/>
          <xs:element name="P1082032" type="Decimal_TD18_FD2___4" nillable="false" minOccurs="1" maxOccurs="1"/>
          <xs:element name="P1082034" type="Decimal_TD18_FD2___4" nillable="false" minOccurs="1" maxOccurs="1"/>
          <xs:element name="P1082035" type="Decimal_TD18_FD2___4" nillable="false" minOccurs="1" maxOccurs="1"/>
          <xs:element name="P1123110" type="Decimal_TD18_FD2___7" nillable="false" minOccurs="1" maxOccurs="1"/>
          <xs:element name="P1123111" type="Decimal_TD18_FD2___7" nillable="false" minOccurs="1" maxOccurs="1"/>
          <xs:element name="P1123112" type="Decimal_TD18_FD2___7" nillable="false" minOccurs="1" maxOccurs="1"/>
          <xs:element name="P1123113" type="Decimal_TD18_FD2___7" nillable="false" minOccurs="1" maxOccurs="1"/>
          <xs:element name="P1123118" type="Decimal_TD18_FD2___7" nillable="false" minOccurs="1" maxOccurs="1"/>
          <xs:element name="P1123127" type="Decimal_TD18_FD2___7" nillable="false" minOccurs="1" maxOccurs="1"/>
          <xs:element name="P1123126" type="Decimal_TD18_FD2___7" nillable="false" minOccurs="1" maxOccurs="1"/>
          <xs:element name="P1123125" type="Decimal_TD18_FD2___7" nillable="false" minOccurs="1" maxOccurs="1"/>
          <xs:element name="P1123124" type="Decimal_TD18_FD2___7" nillable="false" minOccurs="1" maxOccurs="1"/>
          <xs:element name="P1123128" type="Decimal_TD18_FD2___7" nillable="false" minOccurs="1" maxOccurs="1"/>
          <xs:element name="P1123129" type="Decimal_TD18_FD2___7" nillable="false" minOccurs="1" maxOccurs="1"/>
          <xs:element name="P1123034" type="Decimal_TD18_FD2___7" nillable="false" minOccurs="1" maxOccurs="1"/>
          <xs:element name="P1123035" type="Decimal_TD18_FD2___7" nillable="false" minOccurs="1" maxOccurs="1"/>
          <xs:element name="P1123130" type="Decimal_TD18_FD2___7" nillable="false" minOccurs="1" maxOccurs="1"/>
          <xs:element name="P1123134" type="Decimal_TD18_FD2___7" nillable="false" minOccurs="1" maxOccurs="1"/>
          <xs:element name="P1123137" type="Decimal_TD18_FD2___7" nillable="false" minOccurs="1" maxOccurs="1"/>
          <xs:element name="P1123138" type="Decimal_TD18_FD2___7" nillable="false" minOccurs="1" maxOccurs="1"/>
          <xs:element name="P1123141" type="Decimal_TD18_FD2___7" nillable="false" minOccurs="1" maxOccurs="1"/>
          <xs:element name="P1079936" type="Decimal_TD18_FD2___4" nillable="false" minOccurs="1" maxOccurs="1"/>
          <xs:element name="P1079937" type="Decimal_TD18_FD2___4" nillable="false" minOccurs="1" maxOccurs="1"/>
          <xs:element name="P1079938" type="Decimal_TD18_FD2___4" nillable="false" minOccurs="1" maxOccurs="1"/>
          <xs:element name="P1079939" type="Decimal_TD18_FD2___4" nillable="false" minOccurs="1" maxOccurs="1"/>
          <xs:element name="P1079940" type="Decimal_TD18_FD2___4" nillable="false" minOccurs="1" maxOccurs="1"/>
          <xs:element name="P1079941" type="Decimal_TD18_FD2___4" nillable="false" minOccurs="1" maxOccurs="1"/>
          <xs:element name="P1079942" type="Decimal_TD18_FD2___4" nillable="false" minOccurs="1" maxOccurs="1"/>
          <xs:element name="P1079943" type="Decimal_TD18_FD2___4" nillable="false" minOccurs="1" maxOccurs="1"/>
          <xs:element name="P1082038" type="Decimal_TD18_FD2___4" nillable="false" minOccurs="1" maxOccurs="1"/>
          <xs:element name="P1082045" type="Decimal_TD18_FD2___4" nillable="false" minOccurs="1" maxOccurs="1"/>
          <xs:element name="P1082047" type="Decimal_TD18_FD2___4" nillable="false" minOccurs="1" maxOccurs="1"/>
          <xs:element name="P1123036" type="Decimal_TD18_FD2___7" nillable="false" minOccurs="1" maxOccurs="1"/>
          <xs:element name="P1123037" type="Decimal_TD18_FD2___7" nillable="false" minOccurs="1" maxOccurs="1"/>
          <xs:element name="P1082048" type="Decimal_TD18_FD2___4" nillable="false" minOccurs="1" maxOccurs="1"/>
          <xs:element name="P1082075" type="Decimal_TD18_FD2___4" nillable="false" minOccurs="1" maxOccurs="1"/>
          <xs:element name="P1082077" type="Decimal_TD18_FD2___4" nillable="false" minOccurs="1" maxOccurs="1"/>
          <xs:element name="P1082092" type="Decimal_TD18_FD2___4" nillable="false" minOccurs="1" maxOccurs="1"/>
          <xs:element name="P1082094" type="Decimal_TD18_FD2___4" nillable="false" minOccurs="1" maxOccurs="1"/>
          <xs:element name="P1123114" type="Decimal_TD18_FD2___7" nillable="false" minOccurs="1" maxOccurs="1"/>
          <xs:element name="P1123115" type="Decimal_TD18_FD2___7" nillable="false" minOccurs="1" maxOccurs="1"/>
          <xs:element name="P1123116" type="Decimal_TD18_FD2___7" nillable="false" minOccurs="1" maxOccurs="1"/>
          <xs:element name="P1123117" type="Decimal_TD18_FD2___7" nillable="false" minOccurs="1" maxOccurs="1"/>
          <xs:element name="P1123119" type="Decimal_TD18_FD2___7" nillable="false" minOccurs="1" maxOccurs="1"/>
          <xs:element name="P1123120" type="Decimal_TD18_FD2___7" nillable="false" minOccurs="1" maxOccurs="1"/>
          <xs:element name="P1123121" type="Decimal_TD18_FD2___7" nillable="false" minOccurs="1" maxOccurs="1"/>
          <xs:element name="P1123122" type="Decimal_TD18_FD2___7" nillable="false" minOccurs="1" maxOccurs="1"/>
          <xs:element name="P1123123" type="Decimal_TD18_FD2___7" nillable="false" minOccurs="1" maxOccurs="1"/>
          <xs:element name="P1123133" type="Decimal_TD18_FD2___7" nillable="false" minOccurs="1" maxOccurs="1"/>
          <xs:element name="P1123132" type="Decimal_TD18_FD2___7" nillable="false" minOccurs="1" maxOccurs="1"/>
          <xs:element name="P1123038" type="Decimal_TD18_FD2___7" nillable="false" minOccurs="1" maxOccurs="1"/>
          <xs:element name="P1123039" type="Decimal_TD18_FD2___7" nillable="false" minOccurs="1" maxOccurs="1"/>
          <xs:element name="P1123131" type="Decimal_TD18_FD2___7" nillable="false" minOccurs="1" maxOccurs="1"/>
          <xs:element name="P1123135" type="Decimal_TD18_FD2___7" nillable="false" minOccurs="1" maxOccurs="1"/>
          <xs:element name="P1123136" type="Decimal_TD18_FD2___7" nillable="false" minOccurs="1" maxOccurs="1"/>
          <xs:element name="P1123139" type="Decimal_TD18_FD2___7" nillable="false" minOccurs="1" maxOccurs="1"/>
          <xs:element name="P1123140" type="Decimal_TD18_FD2___7" nillable="false" minOccurs="1" maxOccurs="1"/>
          <xs:element name="P1079944" type="Decimal_TD18_FD2___4" nillable="false" minOccurs="1" maxOccurs="1"/>
          <xs:element name="P1079945" type="Decimal_TD18_FD2___4" nillable="false" minOccurs="1" maxOccurs="1"/>
          <xs:element name="P1079946" type="Decimal_TD18_FD2___4" nillable="false" minOccurs="1" maxOccurs="1"/>
          <xs:element name="P1079947" type="Decimal_TD18_FD2___4" nillable="false" minOccurs="1" maxOccurs="1"/>
          <xs:element name="P1079948" type="Decimal_TD18_FD2___4" nillable="false" minOccurs="1" maxOccurs="1"/>
          <xs:element name="P1079949" type="Decimal_TD18_FD2___4" nillable="false" minOccurs="1" maxOccurs="1"/>
          <xs:element name="P1079950" type="Decimal_TD18_FD2___4" nillable="false" minOccurs="1" maxOccurs="1"/>
          <xs:element name="P1079951" type="Decimal_TD18_FD2___4" nillable="false" minOccurs="1" maxOccurs="1"/>
          <xs:element name="P1082096" type="Decimal_TD18_FD2___4" nillable="false" minOccurs="1" maxOccurs="1"/>
          <xs:element name="P1082098" type="Decimal_TD18_FD2___4" nillable="false" minOccurs="1" maxOccurs="1"/>
          <xs:element name="P1082100" type="Decimal_TD18_FD2___4" nillable="false" minOccurs="1" maxOccurs="1"/>
          <xs:element name="P1123041" type="Decimal_TD18_FD2___7" nillable="false" minOccurs="1" maxOccurs="1"/>
          <xs:element name="P1123040" type="Decimal_TD18_FD2___7" nillable="false" minOccurs="1" maxOccurs="1"/>
          <xs:element name="P1082102" type="Decimal_TD18_FD2___4" nillable="false" minOccurs="1" maxOccurs="1"/>
          <xs:element name="P1082104" type="Decimal_TD18_FD2___4" nillable="false" minOccurs="1" maxOccurs="1"/>
          <xs:element name="P1082105" type="Decimal_TD18_FD2___4" nillable="false" minOccurs="1" maxOccurs="1"/>
          <xs:element name="P1082106" type="Decimal_TD18_FD2___4" nillable="false" minOccurs="1" maxOccurs="1"/>
          <xs:element name="P1082108" type="Decimal_TD18_FD2___4" nillable="false" minOccurs="1" maxOccurs="1"/>
          <xs:element name="P1079952" type="Decimal_TD18_FD2___4" nillable="false" minOccurs="1" maxOccurs="1"/>
          <xs:element name="P1079953" type="Decimal_TD18_FD2___4" nillable="false" minOccurs="1" maxOccurs="1"/>
          <xs:element name="P1079954" type="Decimal_TD18_FD2___4" nillable="false" minOccurs="1" maxOccurs="1"/>
          <xs:element name="P1079955" type="Decimal_TD18_FD2___4" nillable="false" minOccurs="1" maxOccurs="1"/>
          <xs:element name="P1079956" type="Decimal_TD18_FD2___4" nillable="false" minOccurs="1" maxOccurs="1"/>
          <xs:element name="P1079957" type="Decimal_TD18_FD2___4" nillable="false" minOccurs="1" maxOccurs="1"/>
          <xs:element name="P1079958" type="Decimal_TD18_FD2___4" nillable="false" minOccurs="1" maxOccurs="1"/>
          <xs:element name="P1079959" type="Decimal_TD18_FD2___4" nillable="false" minOccurs="1" maxOccurs="1"/>
          <xs:element name="P1082110" type="Decimal_TD18_FD2___4" nillable="false" minOccurs="1" maxOccurs="1"/>
          <xs:element name="P1082112" type="Decimal_TD18_FD2___4" nillable="false" minOccurs="1" maxOccurs="1"/>
          <xs:element name="P1082115" type="Decimal_TD18_FD2___4" nillable="false" minOccurs="1" maxOccurs="1"/>
          <xs:element name="P1123042" type="Decimal_TD18_FD2___7" nillable="false" minOccurs="1" maxOccurs="1"/>
          <xs:element name="P1123043" type="Decimal_TD18_FD2___7" nillable="false" minOccurs="1" maxOccurs="1"/>
          <xs:element name="P1082118" type="Decimal_TD18_FD2___4" nillable="false" minOccurs="1" maxOccurs="1"/>
          <xs:element name="P1082121" type="Decimal_TD18_FD2___4" nillable="false" minOccurs="1" maxOccurs="1"/>
          <xs:element name="P1082125" type="Decimal_TD18_FD2___4" nillable="false" minOccurs="1" maxOccurs="1"/>
          <xs:element name="P1082133" type="Decimal_TD18_FD2___4" nillable="false" minOccurs="1" maxOccurs="1"/>
          <xs:element name="P1082135" type="Decimal_TD18_FD2___4" nillable="false" minOccurs="1" maxOccurs="1"/>
          <xs:element name="P1079960" type="Decimal_TD18_FD2___4" nillable="false" minOccurs="1" maxOccurs="1"/>
          <xs:element name="P1079961" type="Decimal_TD18_FD2___4" nillable="false" minOccurs="1" maxOccurs="1"/>
          <xs:element name="P1079962" type="Decimal_TD18_FD2___4" nillable="false" minOccurs="1" maxOccurs="1"/>
          <xs:element name="P1079963" type="Decimal_TD18_FD2___4" nillable="false" minOccurs="1" maxOccurs="1"/>
          <xs:element name="P1079964" type="Decimal_TD18_FD2___4" nillable="false" minOccurs="1" maxOccurs="1"/>
          <xs:element name="P1079965" type="Decimal_TD18_FD2___4" nillable="false" minOccurs="1" maxOccurs="1"/>
          <xs:element name="P1079966" type="Decimal_TD18_FD2___4" nillable="false" minOccurs="1" maxOccurs="1"/>
          <xs:element name="P1079967" type="Decimal_TD18_FD2___4" nillable="false" minOccurs="1" maxOccurs="1"/>
          <xs:element name="P1082136" type="Decimal_TD18_FD2___4" nillable="false" minOccurs="1" maxOccurs="1"/>
          <xs:element name="P1082139" type="Decimal_TD18_FD2___4" nillable="false" minOccurs="1" maxOccurs="1"/>
          <xs:element name="P1082147" type="Decimal_TD18_FD2___4" nillable="false" minOccurs="1" maxOccurs="1"/>
          <xs:element name="P1123044" type="Decimal_TD18_FD2___7" nillable="false" minOccurs="1" maxOccurs="1"/>
          <xs:element name="P1123045" type="Decimal_TD18_FD2___7" nillable="false" minOccurs="1" maxOccurs="1"/>
          <xs:element name="P1082148" type="Decimal_TD18_FD2___4" nillable="false" minOccurs="1" maxOccurs="1"/>
          <xs:element name="P1082149" type="Decimal_TD18_FD2___4" nillable="false" minOccurs="1" maxOccurs="1"/>
          <xs:element name="P1082150" type="Decimal_TD18_FD2___4" nillable="false" minOccurs="1" maxOccurs="1"/>
          <xs:element name="P1082151" type="Decimal_TD18_FD2___4" nillable="false" minOccurs="1" maxOccurs="1"/>
          <xs:element name="P1082152" type="Decimal_TD18_FD2___4" nillable="false" minOccurs="1" maxOccurs="1"/>
          <xs:element name="P1079968" type="Decimal_TD18_FD2___4" nillable="false" minOccurs="1" maxOccurs="1"/>
          <xs:element name="P1079969" type="Decimal_TD18_FD2___4" nillable="false" minOccurs="1" maxOccurs="1"/>
          <xs:element name="P1079970" type="Decimal_TD18_FD2___4" nillable="false" minOccurs="1" maxOccurs="1"/>
          <xs:element name="P1079971" type="Decimal_TD18_FD2___4" nillable="false" minOccurs="1" maxOccurs="1"/>
          <xs:element name="P1079972" type="Decimal_TD18_FD2___4" nillable="false" minOccurs="1" maxOccurs="1"/>
          <xs:element name="P1079973" type="Decimal_TD18_FD2___4" nillable="false" minOccurs="1" maxOccurs="1"/>
          <xs:element name="P1079974" type="Decimal_TD18_FD2___4" nillable="false" minOccurs="1" maxOccurs="1"/>
          <xs:element name="P1079975" type="Decimal_TD18_FD2___4" nillable="false" minOccurs="1" maxOccurs="1"/>
          <xs:element name="P1082153" type="Decimal_TD18_FD2___4" nillable="false" minOccurs="1" maxOccurs="1"/>
          <xs:element name="P1082155" type="Decimal_TD18_FD2___4" nillable="false" minOccurs="1" maxOccurs="1"/>
          <xs:element name="P1082156" type="Decimal_TD18_FD2___4" nillable="false" minOccurs="1" maxOccurs="1"/>
          <xs:element name="P1123046" type="Decimal_TD18_FD2___7" nillable="false" minOccurs="1" maxOccurs="1"/>
          <xs:element name="P1123047" type="Decimal_TD18_FD2___7" nillable="false" minOccurs="1" maxOccurs="1"/>
          <xs:element name="P1082157" type="Decimal_TD18_FD2___4" nillable="false" minOccurs="1" maxOccurs="1"/>
          <xs:element name="P1082158" type="Decimal_TD18_FD2___4" nillable="false" minOccurs="1" maxOccurs="1"/>
          <xs:element name="P1082159" type="Decimal_TD18_FD2___4" nillable="false" minOccurs="1" maxOccurs="1"/>
          <xs:element name="P1082160" type="Decimal_TD18_FD2___4" nillable="false" minOccurs="1" maxOccurs="1"/>
          <xs:element name="P1082161" type="Decimal_TD18_FD2___4" nillable="false" minOccurs="1" maxOccurs="1"/>
          <xs:element name="P1079976" type="Decimal_TD18_FD2___4" nillable="false" minOccurs="1" maxOccurs="1"/>
          <xs:element name="P1079977" type="Decimal_TD18_FD2___4" nillable="false" minOccurs="1" maxOccurs="1"/>
          <xs:element name="P1079978" type="Decimal_TD18_FD2___4" nillable="false" minOccurs="1" maxOccurs="1"/>
          <xs:element name="P1079979" type="Decimal_TD18_FD2___4" nillable="false" minOccurs="1" maxOccurs="1"/>
          <xs:element name="P1079980" type="Decimal_TD18_FD2___4" nillable="false" minOccurs="1" maxOccurs="1"/>
          <xs:element name="P1079981" type="Decimal_TD18_FD2___4" nillable="false" minOccurs="1" maxOccurs="1"/>
          <xs:element name="P1079982" type="Decimal_TD18_FD2___4" nillable="false" minOccurs="1" maxOccurs="1"/>
          <xs:element name="P1079983" type="Decimal_TD18_FD2___4" nillable="false" minOccurs="1" maxOccurs="1"/>
          <xs:element name="P1082162" type="Decimal_TD18_FD2___4" nillable="false" minOccurs="1" maxOccurs="1"/>
          <xs:element name="P1082163" type="Decimal_TD18_FD2___4" nillable="false" minOccurs="1" maxOccurs="1"/>
          <xs:element name="P1082164" type="Decimal_TD18_FD2___4" nillable="false" minOccurs="1" maxOccurs="1"/>
          <xs:element name="P1123048" type="Decimal_TD18_FD2___7" nillable="false" minOccurs="1" maxOccurs="1"/>
          <xs:element name="P1123049" type="Decimal_TD18_FD2___7" nillable="false" minOccurs="1" maxOccurs="1"/>
          <xs:element name="P1082165" type="Decimal_TD18_FD2___4" nillable="false" minOccurs="1" maxOccurs="1"/>
          <xs:element name="P1082166" type="Decimal_TD18_FD2___4" nillable="false" minOccurs="1" maxOccurs="1"/>
          <xs:element name="P1082167" type="Decimal_TD18_FD2___4" nillable="false" minOccurs="1" maxOccurs="1"/>
          <xs:element name="P1082168" type="Decimal_TD18_FD2___4" nillable="false" minOccurs="1" maxOccurs="1"/>
          <xs:element name="P1082169" type="Decimal_TD18_FD2___4" nillable="false" minOccurs="1" maxOccurs="1"/>
          <xs:element name="P1079984" type="Decimal_TD18_FD2___4" nillable="false" minOccurs="1" maxOccurs="1"/>
          <xs:element name="P1079985" type="Decimal_TD18_FD2___4" nillable="false" minOccurs="1" maxOccurs="1"/>
          <xs:element name="P1079986" type="Decimal_TD18_FD2___4" nillable="false" minOccurs="1" maxOccurs="1"/>
          <xs:element name="P1079987" type="Decimal_TD18_FD2___4" nillable="false" minOccurs="1" maxOccurs="1"/>
          <xs:element name="P1079988" type="Decimal_TD18_FD2___4" nillable="false" minOccurs="1" maxOccurs="1"/>
          <xs:element name="P1079989" type="Decimal_TD18_FD2___4" nillable="false" minOccurs="1" maxOccurs="1"/>
          <xs:element name="P1079990" type="Decimal_TD18_FD2___4" nillable="false" minOccurs="1" maxOccurs="1"/>
          <xs:element name="P1079991" type="Decimal_TD18_FD2___4" nillable="false" minOccurs="1" maxOccurs="1"/>
          <xs:element name="P1082170" type="Decimal_TD18_FD2___4" nillable="false" minOccurs="1" maxOccurs="1"/>
          <xs:element name="P1082171" type="Decimal_TD18_FD2___4" nillable="false" minOccurs="1" maxOccurs="1"/>
          <xs:element name="P1082172" type="Decimal_TD18_FD2___4" nillable="false" minOccurs="1" maxOccurs="1"/>
          <xs:element name="P1123050" type="Decimal_TD18_FD2___7" nillable="false" minOccurs="1" maxOccurs="1"/>
          <xs:element name="P1123051" type="Decimal_TD18_FD2___7" nillable="false" minOccurs="1" maxOccurs="1"/>
          <xs:element name="P1082173" type="Decimal_TD18_FD2___4" nillable="false" minOccurs="1" maxOccurs="1"/>
          <xs:element name="P1082174" type="Decimal_TD18_FD2___4" nillable="false" minOccurs="1" maxOccurs="1"/>
          <xs:element name="P1082175" type="Decimal_TD18_FD2___4" nillable="false" minOccurs="1" maxOccurs="1"/>
          <xs:element name="P1082176" type="Decimal_TD18_FD2___4" nillable="false" minOccurs="1" maxOccurs="1"/>
          <xs:element name="P1082177" type="Decimal_TD18_FD2___4" nillable="false" minOccurs="1" maxOccurs="1"/>
          <xs:element name="P1079992" type="Decimal_TD18_FD2___4" nillable="false" minOccurs="1" maxOccurs="1"/>
          <xs:element name="P1079993" type="Decimal_TD18_FD2___4" nillable="false" minOccurs="1" maxOccurs="1"/>
          <xs:element name="P1079994" type="Decimal_TD18_FD2___4" nillable="false" minOccurs="1" maxOccurs="1"/>
          <xs:element name="P1079995" type="Decimal_TD18_FD2___4" nillable="false" minOccurs="1" maxOccurs="1"/>
          <xs:element name="P1079996" type="Decimal_TD18_FD2___4" nillable="false" minOccurs="1" maxOccurs="1"/>
          <xs:element name="P1079997" type="Decimal_TD18_FD2___4" nillable="false" minOccurs="1" maxOccurs="1"/>
          <xs:element name="P1079998" type="Decimal_TD18_FD2___4" nillable="false" minOccurs="1" maxOccurs="1"/>
          <xs:element name="P1079999" type="Decimal_TD18_FD2___4" nillable="false" minOccurs="1" maxOccurs="1"/>
          <xs:element name="P1082178" type="Decimal_TD18_FD2___4" nillable="false" minOccurs="1" maxOccurs="1"/>
          <xs:element name="P1082179" type="Decimal_TD18_FD2___4" nillable="false" minOccurs="1" maxOccurs="1"/>
          <xs:element name="P1082180" type="Decimal_TD18_FD2___4" nillable="false" minOccurs="1" maxOccurs="1"/>
          <xs:element name="P1123052" type="Decimal_TD18_FD2___7" nillable="false" minOccurs="1" maxOccurs="1"/>
          <xs:element name="P1123053" type="Decimal_TD18_FD2___7" nillable="false" minOccurs="1" maxOccurs="1"/>
          <xs:element name="P1082181" type="Decimal_TD18_FD2___4" nillable="false" minOccurs="1" maxOccurs="1"/>
          <xs:element name="P1082182" type="Decimal_TD18_FD2___4" nillable="false" minOccurs="1" maxOccurs="1"/>
          <xs:element name="P1082183" type="Decimal_TD18_FD2___4" nillable="false" minOccurs="1" maxOccurs="1"/>
          <xs:element name="P1082184" type="Decimal_TD18_FD2___4" nillable="false" minOccurs="1" maxOccurs="1"/>
          <xs:element name="P1082185" type="Decimal_TD18_FD2___4" nillable="false" minOccurs="1" maxOccurs="1"/>
          <xs:element name="P1080000" type="Decimal_TD18_FD2___4" nillable="false" minOccurs="1" maxOccurs="1"/>
          <xs:element name="P1080001" type="Decimal_TD18_FD2___4" nillable="false" minOccurs="1" maxOccurs="1"/>
          <xs:element name="P1080002" type="Decimal_TD18_FD2___4" nillable="false" minOccurs="1" maxOccurs="1"/>
          <xs:element name="P1080003" type="Decimal_TD18_FD2___4" nillable="false" minOccurs="1" maxOccurs="1"/>
          <xs:element name="P1080004" type="Decimal_TD18_FD2___4" nillable="false" minOccurs="1" maxOccurs="1"/>
          <xs:element name="P1080005" type="Decimal_TD18_FD2___4" nillable="false" minOccurs="1" maxOccurs="1"/>
          <xs:element name="P1080006" type="Decimal_TD18_FD2___4" nillable="false" minOccurs="1" maxOccurs="1"/>
          <xs:element name="P1080007" type="Decimal_TD18_FD2___4" nillable="false" minOccurs="1" maxOccurs="1"/>
          <xs:element name="P1082186" type="Decimal_TD18_FD2___4" nillable="false" minOccurs="1" maxOccurs="1"/>
          <xs:element name="P1082187" type="Decimal_TD18_FD2___4" nillable="false" minOccurs="1" maxOccurs="1"/>
          <xs:element name="P1082188" type="Decimal_TD18_FD2___4" nillable="false" minOccurs="1" maxOccurs="1"/>
          <xs:element name="P1123054" type="Decimal_TD18_FD2___7" nillable="false" minOccurs="1" maxOccurs="1"/>
          <xs:element name="P1123055" type="Decimal_TD18_FD2___7" nillable="false" minOccurs="1" maxOccurs="1"/>
          <xs:element name="P1082189" type="Decimal_TD18_FD2___4" nillable="false" minOccurs="1" maxOccurs="1"/>
          <xs:element name="P1082190" type="Decimal_TD18_FD2___4" nillable="false" minOccurs="1" maxOccurs="1"/>
          <xs:element name="P1082191" type="Decimal_TD18_FD2___4" nillable="false" minOccurs="1" maxOccurs="1"/>
          <xs:element name="P1082192" type="Decimal_TD18_FD2___4" nillable="false" minOccurs="1" maxOccurs="1"/>
          <xs:element name="P1082193" type="Decimal_TD18_FD2___4" nillable="false" minOccurs="1" maxOccurs="1"/>
          <xs:element name="P1080008" type="Decimal_TD18_FD2___4" nillable="false" minOccurs="1" maxOccurs="1"/>
          <xs:element name="P1080009" type="Decimal_TD18_FD2___4" nillable="false" minOccurs="0" maxOccurs="1"/>
          <xs:element name="P1080010" type="Decimal_TD18_FD2___4" nillable="false" minOccurs="1" maxOccurs="1"/>
          <xs:element name="P1080011" type="Decimal_TD18_FD2___4" nillable="false" minOccurs="1" maxOccurs="1"/>
          <xs:element name="P1080012" type="Decimal_TD18_FD2___4" nillable="false" minOccurs="1" maxOccurs="1"/>
          <xs:element name="P1080013" type="Decimal_TD18_FD2___4" nillable="false" minOccurs="1" maxOccurs="1"/>
          <xs:element name="P1080014" type="Decimal_TD18_FD2___4" nillable="false" minOccurs="1" maxOccurs="1"/>
          <xs:element name="P1080015" type="Decimal_TD18_FD2___4" nillable="false" minOccurs="1" maxOccurs="1"/>
          <xs:element name="P1082194" type="Decimal_TD18_FD2___4" nillable="false" minOccurs="1" maxOccurs="1"/>
          <xs:element name="P1082195" type="Decimal_TD18_FD2___4" nillable="false" minOccurs="1" maxOccurs="1"/>
          <xs:element name="P1082196" type="Decimal_TD18_FD2___4" nillable="false" minOccurs="1" maxOccurs="1"/>
          <xs:element name="P1123057" type="Decimal_TD18_FD2___7" nillable="false" minOccurs="1" maxOccurs="1"/>
          <xs:element name="P1123056" type="Decimal_TD18_FD2___7" nillable="false" minOccurs="1" maxOccurs="1"/>
          <xs:element name="P1082197" type="Decimal_TD18_FD2___4" nillable="false" minOccurs="1" maxOccurs="1"/>
          <xs:element name="P1082198" type="Decimal_TD18_FD2___4" nillable="false" minOccurs="1" maxOccurs="1"/>
          <xs:element name="P1082199" type="Decimal_TD18_FD2___4" nillable="false" minOccurs="1" maxOccurs="1"/>
          <xs:element name="P1082200" type="Decimal_TD18_FD2___4" nillable="false" minOccurs="1" maxOccurs="1"/>
          <xs:element name="P1082201" type="Decimal_TD18_FD2___4" nillable="false" minOccurs="1" maxOccurs="1"/>
          <xs:element name="P1080016" type="Decimal_TD18_FD2___4" nillable="false" minOccurs="1" maxOccurs="1"/>
          <xs:element name="P1080017" type="Decimal_TD18_FD2___4" nillable="false" minOccurs="1" maxOccurs="1"/>
          <xs:element name="P1080018" type="Decimal_TD18_FD2___4" nillable="false" minOccurs="1" maxOccurs="1"/>
          <xs:element name="P1080019" type="Decimal_TD18_FD2___4" nillable="false" minOccurs="1" maxOccurs="1"/>
          <xs:element name="P1080020" type="Decimal_TD18_FD2___4" nillable="false" minOccurs="1" maxOccurs="1"/>
          <xs:element name="P1080021" type="Decimal_TD18_FD2___4" nillable="false" minOccurs="1" maxOccurs="1"/>
          <xs:element name="P1080022" type="Decimal_TD18_FD2___4" nillable="false" minOccurs="1" maxOccurs="1"/>
          <xs:element name="P1080023" type="Decimal_TD18_FD2___4" nillable="false" minOccurs="1" maxOccurs="1"/>
          <xs:element name="P1082202" type="Decimal_TD18_FD2___4" nillable="false" minOccurs="1" maxOccurs="1"/>
          <xs:element name="P1082203" type="Decimal_TD18_FD2___4" nillable="false" minOccurs="1" maxOccurs="1"/>
          <xs:element name="P1082204" type="Decimal_TD18_FD2___4" nillable="false" minOccurs="1" maxOccurs="1"/>
          <xs:element name="P1123058" type="Decimal_TD18_FD2___7" nillable="false" minOccurs="1" maxOccurs="1"/>
          <xs:element name="P1123059" type="Decimal_TD18_FD2___7" nillable="false" minOccurs="1" maxOccurs="1"/>
          <xs:element name="P1082205" type="Decimal_TD18_FD2___4" nillable="false" minOccurs="1" maxOccurs="1"/>
          <xs:element name="P1082206" type="Decimal_TD18_FD2___4" nillable="false" minOccurs="1" maxOccurs="1"/>
          <xs:element name="P1082207" type="Decimal_TD18_FD2___4" nillable="false" minOccurs="1" maxOccurs="1"/>
          <xs:element name="P1082208" type="Decimal_TD18_FD2___4" nillable="false" minOccurs="1" maxOccurs="1"/>
          <xs:element name="P1082209" type="Decimal_TD18_FD2___4" nillable="false" minOccurs="1" maxOccurs="1"/>
          <xs:element name="P1080024" type="Decimal_TD18_FD2___4" nillable="false" minOccurs="1" maxOccurs="1"/>
          <xs:element name="P1080025" type="Decimal_TD18_FD2___4" nillable="false" minOccurs="1" maxOccurs="1"/>
          <xs:element name="P1080026" type="Decimal_TD18_FD2___4" nillable="false" minOccurs="1" maxOccurs="1"/>
          <xs:element name="P1080027" type="Decimal_TD18_FD2___4" nillable="false" minOccurs="1" maxOccurs="1"/>
          <xs:element name="P1080028" type="Decimal_TD18_FD2___4" nillable="false" minOccurs="1" maxOccurs="1"/>
          <xs:element name="P1080029" type="Decimal_TD18_FD2___4" nillable="false" minOccurs="1" maxOccurs="1"/>
          <xs:element name="P1080030" type="Decimal_TD18_FD2___4" nillable="false" minOccurs="1" maxOccurs="1"/>
          <xs:element name="P1080031" type="Decimal_TD18_FD2___4" nillable="false" minOccurs="1" maxOccurs="1"/>
          <xs:element name="P1082210" type="Decimal_TD18_FD2___4" nillable="false" minOccurs="1" maxOccurs="1"/>
          <xs:element name="P1082211" type="Decimal_TD18_FD2___4" nillable="false" minOccurs="1" maxOccurs="1"/>
          <xs:element name="P1082212" type="Decimal_TD18_FD2___4" nillable="false" minOccurs="1" maxOccurs="1"/>
          <xs:element name="P1123060" type="Decimal_TD18_FD2___7" nillable="false" minOccurs="1" maxOccurs="1"/>
          <xs:element name="P1123061" type="Decimal_TD18_FD2___7" nillable="false" minOccurs="1" maxOccurs="1"/>
          <xs:element name="P1082213" type="Decimal_TD18_FD2___4" nillable="false" minOccurs="1" maxOccurs="1"/>
          <xs:element name="P1082214" type="Decimal_TD18_FD2___4" nillable="false" minOccurs="1" maxOccurs="1"/>
          <xs:element name="P1082215" type="Decimal_TD18_FD2___4" nillable="false" minOccurs="1" maxOccurs="1"/>
          <xs:element name="P1082216" type="Decimal_TD18_FD2___4" nillable="false" minOccurs="1" maxOccurs="1"/>
          <xs:element name="P1082217" type="Decimal_TD18_FD2___4" nillable="false" minOccurs="1" maxOccurs="1"/>
          <xs:element name="P1080032" type="Decimal_TD18_FD2___4" nillable="false" minOccurs="1" maxOccurs="1"/>
          <xs:element name="P1080033" type="Decimal_TD18_FD2___4" nillable="false" minOccurs="1" maxOccurs="1"/>
          <xs:element name="P1080034" type="Decimal_TD18_FD2___4" nillable="false" minOccurs="1" maxOccurs="1"/>
          <xs:element name="P1080035" type="Decimal_TD18_FD2___4" nillable="false" minOccurs="1" maxOccurs="1"/>
          <xs:element name="P1080036" type="Decimal_TD18_FD2___4" nillable="false" minOccurs="1" maxOccurs="1"/>
          <xs:element name="P1080037" type="Decimal_TD18_FD2___4" nillable="false" minOccurs="1" maxOccurs="1"/>
          <xs:element name="P1080038" type="Decimal_TD18_FD2___4" nillable="false" minOccurs="1" maxOccurs="1"/>
          <xs:element name="P1080039" type="Decimal_TD18_FD2___4" nillable="false" minOccurs="1" maxOccurs="1"/>
          <xs:element name="P1082220" type="Decimal_TD18_FD2___4" nillable="false" minOccurs="1" maxOccurs="1"/>
          <xs:element name="P1082222" type="Decimal_TD18_FD2___4" nillable="false" minOccurs="1" maxOccurs="1"/>
          <xs:element name="P1082224" type="Decimal_TD18_FD2___4" nillable="false" minOccurs="1" maxOccurs="1"/>
          <xs:element name="P1123062" type="Decimal_TD18_FD2___7" nillable="false" minOccurs="1" maxOccurs="1"/>
          <xs:element name="P1123063" type="Decimal_TD18_FD2___7" nillable="false" minOccurs="1" maxOccurs="1"/>
          <xs:element name="P1082225" type="Decimal_TD18_FD2___4" nillable="false" minOccurs="1" maxOccurs="1"/>
          <xs:element name="P1082227" type="Decimal_TD18_FD2___4" nillable="false" minOccurs="1" maxOccurs="1"/>
          <xs:element name="P1082229" type="Decimal_TD18_FD2___4" nillable="false" minOccurs="1" maxOccurs="1"/>
          <xs:element name="P1082232" type="Decimal_TD18_FD2___4" nillable="false" minOccurs="1" maxOccurs="1"/>
          <xs:element name="P1082234" type="Decimal_TD18_FD2___4" nillable="false" minOccurs="1" maxOccurs="1"/>
          <xs:element name="P1080040" type="Decimal_TD18_FD2___4" nillable="false" minOccurs="1" maxOccurs="1"/>
          <xs:element name="P1080041" type="Decimal_TD18_FD2___4" nillable="false" minOccurs="1" maxOccurs="1"/>
          <xs:element name="P1080042" type="Decimal_TD18_FD2___4" nillable="false" minOccurs="1" maxOccurs="1"/>
          <xs:element name="P1080043" type="Decimal_TD18_FD2___4" nillable="false" minOccurs="1" maxOccurs="1"/>
          <xs:element name="P1080044" type="Decimal_TD18_FD2___4" nillable="false" minOccurs="1" maxOccurs="1"/>
          <xs:element name="P1080045" type="Decimal_TD18_FD2___4" nillable="false" minOccurs="1" maxOccurs="1"/>
          <xs:element name="P1080046" type="Decimal_TD18_FD2___4" nillable="false" minOccurs="1" maxOccurs="1"/>
          <xs:element name="P1080047" type="Decimal_TD18_FD2___4" nillable="false" minOccurs="1" maxOccurs="1"/>
          <xs:element name="P1082236" type="Decimal_TD18_FD2___4" nillable="false" minOccurs="1" maxOccurs="1"/>
          <xs:element name="P1082248" type="Decimal_TD18_FD2___4" nillable="false" minOccurs="1" maxOccurs="1"/>
          <xs:element name="P1082250" type="Decimal_TD18_FD2___4" nillable="false" minOccurs="1" maxOccurs="1"/>
          <xs:element name="P1123064" type="Decimal_TD18_FD2___7" nillable="false" minOccurs="1" maxOccurs="1"/>
          <xs:element name="P1123065" type="Decimal_TD18_FD2___7" nillable="false" minOccurs="1" maxOccurs="1"/>
          <xs:element name="P1082252" type="Decimal_TD18_FD2___4" nillable="false" minOccurs="1" maxOccurs="1"/>
          <xs:element name="P1082254" type="Decimal_TD18_FD2___4" nillable="false" minOccurs="1" maxOccurs="1"/>
          <xs:element name="P1082256" type="Decimal_TD18_FD2___4" nillable="false" minOccurs="1" maxOccurs="1"/>
          <xs:element name="P1082257" type="Decimal_TD18_FD2___4" nillable="false" minOccurs="1" maxOccurs="1"/>
          <xs:element name="P1082259" type="Decimal_TD18_FD2___4" nillable="false" minOccurs="1" maxOccurs="1"/>
          <xs:element name="P1080048" type="Decimal_TD18_FD2___4" nillable="false" minOccurs="1" maxOccurs="1"/>
          <xs:element name="P1080049" type="Decimal_TD18_FD2___4" nillable="false" minOccurs="1" maxOccurs="1"/>
          <xs:element name="P1080050" type="Decimal_TD18_FD2___4" nillable="false" minOccurs="1" maxOccurs="1"/>
          <xs:element name="P1080051" type="Decimal_TD18_FD2___4" nillable="false" minOccurs="1" maxOccurs="1"/>
          <xs:element name="P1080052" type="Decimal_TD18_FD2___4" nillable="false" minOccurs="1" maxOccurs="1"/>
          <xs:element name="P1080053" type="Decimal_TD18_FD2___4" nillable="false" minOccurs="1" maxOccurs="1"/>
          <xs:element name="P1080054" type="Decimal_TD18_FD2___4" nillable="false" minOccurs="1" maxOccurs="1"/>
          <xs:element name="P1080055" type="Decimal_TD18_FD2___4" nillable="false" minOccurs="1" maxOccurs="1"/>
          <xs:element name="P1082260" type="Decimal_TD18_FD2___4" nillable="false" minOccurs="1" maxOccurs="1"/>
          <xs:element name="P1082237" type="Decimal_TD18_FD2___4" nillable="false" minOccurs="1" maxOccurs="1"/>
          <xs:element name="P1082261" type="Decimal_TD18_FD2___4" nillable="false" minOccurs="1" maxOccurs="1"/>
          <xs:element name="P1123066" type="Decimal_TD18_FD2___7" nillable="false" minOccurs="1" maxOccurs="1"/>
          <xs:element name="P1123067" type="Decimal_TD18_FD2___7" nillable="false" minOccurs="1" maxOccurs="1"/>
          <xs:element name="P1082262" type="Decimal_TD18_FD2___4" nillable="false" minOccurs="1" maxOccurs="1"/>
          <xs:element name="P1082264" type="Decimal_TD18_FD2___4" nillable="false" minOccurs="1" maxOccurs="1"/>
          <xs:element name="P1082265" type="Decimal_TD18_FD2___4" nillable="false" minOccurs="1" maxOccurs="1"/>
          <xs:element name="P1082266" type="Decimal_TD18_FD2___4" nillable="false" minOccurs="1" maxOccurs="1"/>
          <xs:element name="P1082267" type="Decimal_TD18_FD2___4" nillable="false" minOccurs="1" maxOccurs="1"/>
          <xs:element name="P1080056" type="Decimal_TD18_FD2___4" nillable="false" minOccurs="1" maxOccurs="1"/>
          <xs:element name="P1080057" type="Decimal_TD18_FD2___4" nillable="false" minOccurs="1" maxOccurs="1"/>
          <xs:element name="P1080058" type="Decimal_TD18_FD2___4" nillable="false" minOccurs="1" maxOccurs="1"/>
          <xs:element name="P1080059" type="Decimal_TD18_FD2___4" nillable="false" minOccurs="1" maxOccurs="1"/>
          <xs:element name="P1080060" type="Decimal_TD18_FD2___4" nillable="false" minOccurs="1" maxOccurs="1"/>
          <xs:element name="P1080061" type="Decimal_TD18_FD2___4" nillable="false" minOccurs="1" maxOccurs="1"/>
          <xs:element name="P1080062" type="Decimal_TD18_FD2___4" nillable="false" minOccurs="1" maxOccurs="1"/>
          <xs:element name="P1080063" type="Decimal_TD18_FD2___4" nillable="false" minOccurs="1" maxOccurs="1"/>
          <xs:element name="P1082269" type="Decimal_TD18_FD2___4" nillable="false" minOccurs="1" maxOccurs="1"/>
          <xs:element name="P1082270" type="Decimal_TD18_FD2___4" nillable="false" minOccurs="1" maxOccurs="1"/>
          <xs:element name="P1082239" type="Decimal_TD18_FD2___4" nillable="false" minOccurs="1" maxOccurs="1"/>
          <xs:element name="P1123068" type="Decimal_TD18_FD2___7" nillable="false" minOccurs="1" maxOccurs="1"/>
          <xs:element name="P1123069" type="Decimal_TD18_FD2___7" nillable="false" minOccurs="1" maxOccurs="1"/>
          <xs:element name="P1082272" type="Decimal_TD18_FD2___4" nillable="false" minOccurs="1" maxOccurs="1"/>
          <xs:element name="P1082273" type="Decimal_TD18_FD2___4" nillable="false" minOccurs="1" maxOccurs="1"/>
          <xs:element name="P1082275" type="Decimal_TD18_FD2___4" nillable="false" minOccurs="1" maxOccurs="1"/>
          <xs:element name="P1082276" type="Decimal_TD18_FD2___4" nillable="false" minOccurs="1" maxOccurs="1"/>
          <xs:element name="P1082277" type="Decimal_TD18_FD2___4" nillable="false" minOccurs="1" maxOccurs="1"/>
          <xs:element name="P1080064" type="Decimal_TD18_FD2___4" nillable="false" minOccurs="1" maxOccurs="1"/>
          <xs:element name="P1080065" type="Decimal_TD18_FD2___4" nillable="false" minOccurs="1" maxOccurs="1"/>
          <xs:element name="P1080066" type="Decimal_TD18_FD2___4" nillable="false" minOccurs="1" maxOccurs="1"/>
          <xs:element name="P1080067" type="Decimal_TD18_FD2___4" nillable="false" minOccurs="1" maxOccurs="1"/>
          <xs:element name="P1080068" type="Decimal_TD18_FD2___4" nillable="false" minOccurs="1" maxOccurs="1"/>
          <xs:element name="P1080069" type="Decimal_TD18_FD2___4" nillable="false" minOccurs="1" maxOccurs="1"/>
          <xs:element name="P1080070" type="Decimal_TD18_FD2___4" nillable="false" minOccurs="1" maxOccurs="1"/>
          <xs:element name="P1080071" type="Decimal_TD18_FD2___4" nillable="false" minOccurs="1" maxOccurs="1"/>
          <xs:element name="P1082278" type="Decimal_TD18_FD2___4" nillable="false" minOccurs="1" maxOccurs="1"/>
          <xs:element name="P1082279" type="Decimal_TD18_FD2___4" nillable="false" minOccurs="1" maxOccurs="1"/>
          <xs:element name="P1082280" type="Decimal_TD18_FD2___4" nillable="false" minOccurs="1" maxOccurs="1"/>
          <xs:element name="P1123070" type="Decimal_TD18_FD2___7" nillable="false" minOccurs="1" maxOccurs="1"/>
          <xs:element name="P1123071" type="Decimal_TD18_FD2___7" nillable="false" minOccurs="1" maxOccurs="1"/>
          <xs:element name="P1082245" type="Decimal_TD18_FD2___4" nillable="false" minOccurs="1" maxOccurs="1"/>
          <xs:element name="P1082282" type="Decimal_TD18_FD2___4" nillable="false" minOccurs="1" maxOccurs="1"/>
          <xs:element name="P1082284" type="Decimal_TD18_FD2___4" nillable="false" minOccurs="1" maxOccurs="1"/>
          <xs:element name="P1082285" type="Decimal_TD18_FD2___4" nillable="false" minOccurs="1" maxOccurs="1"/>
          <xs:element name="P1082286" type="Decimal_TD18_FD2___4" nillable="false" minOccurs="1" maxOccurs="1"/>
          <xs:element name="P1080072" type="Decimal_TD18_FD2___4" nillable="false" minOccurs="1" maxOccurs="1"/>
          <xs:element name="P1080073" type="Decimal_TD18_FD2___4" nillable="false" minOccurs="1" maxOccurs="1"/>
          <xs:element name="P1080074" type="Decimal_TD18_FD2___4" nillable="false" minOccurs="1" maxOccurs="1"/>
          <xs:element name="P1080075" type="Decimal_TD18_FD2___4" nillable="false" minOccurs="1" maxOccurs="1"/>
          <xs:element name="P1080076" type="Decimal_TD18_FD2___4" nillable="false" minOccurs="1" maxOccurs="1"/>
          <xs:element name="P1080077" type="Decimal_TD18_FD2___4" nillable="false" minOccurs="1" maxOccurs="1"/>
          <xs:element name="P1080078" type="Decimal_TD18_FD2___4" nillable="false" minOccurs="1" maxOccurs="1"/>
          <xs:element name="P1080079" type="Decimal_TD18_FD2___4" nillable="false" minOccurs="1" maxOccurs="1"/>
          <xs:element name="P1082288" type="Decimal_TD18_FD2___4" nillable="false" minOccurs="1" maxOccurs="1"/>
          <xs:element name="P1082289" type="Decimal_TD18_FD2___4" nillable="false" minOccurs="1" maxOccurs="1"/>
          <xs:element name="P1082290" type="Decimal_TD18_FD2___4" nillable="false" minOccurs="1" maxOccurs="1"/>
          <xs:element name="P1123072" type="Decimal_TD18_FD2___7" nillable="false" minOccurs="1" maxOccurs="1"/>
          <xs:element name="P1123073" type="Decimal_TD18_FD2___7" nillable="false" minOccurs="1" maxOccurs="1"/>
          <xs:element name="P1082292" type="Decimal_TD18_FD2___4" nillable="false" minOccurs="1" maxOccurs="1"/>
          <xs:element name="P1082247" type="Decimal_TD18_FD2___4" nillable="false" minOccurs="1" maxOccurs="1"/>
          <xs:element name="P1082295" type="Decimal_TD18_FD2___4" nillable="false" minOccurs="1" maxOccurs="1"/>
          <xs:element name="P1082298" type="Decimal_TD18_FD2___4" nillable="false" minOccurs="1" maxOccurs="1"/>
          <xs:element name="P1082300" type="Decimal_TD18_FD2___4" nillable="false" minOccurs="1" maxOccurs="1"/>
          <xs:element name="P1080080" type="Decimal_TD18_FD2___4" nillable="false" minOccurs="1" maxOccurs="1"/>
          <xs:element name="P1080081" type="Decimal_TD18_FD2___4" nillable="false" minOccurs="1" maxOccurs="1"/>
          <xs:element name="P1080082" type="Decimal_TD18_FD2___4" nillable="false" minOccurs="1" maxOccurs="1"/>
          <xs:element name="P1080083" type="Decimal_TD18_FD2___4" nillable="false" minOccurs="1" maxOccurs="1"/>
          <xs:element name="P1080084" type="Decimal_TD18_FD2___4" nillable="false" minOccurs="1" maxOccurs="1"/>
          <xs:element name="P1080085" type="Decimal_TD18_FD2___4" nillable="false" minOccurs="1" maxOccurs="1"/>
          <xs:element name="P1080086" type="Decimal_TD18_FD2___4" nillable="false" minOccurs="1" maxOccurs="1"/>
          <xs:element name="P1080087" type="Decimal_TD18_FD2___4" nillable="false" minOccurs="1" maxOccurs="1"/>
          <xs:element name="P1082301" type="Decimal_TD18_FD2___4" nillable="false" minOccurs="1" maxOccurs="1"/>
          <xs:element name="P1082322" type="Decimal_TD18_FD2___4" nillable="false" minOccurs="1" maxOccurs="1"/>
          <xs:element name="P1082323" type="Decimal_TD18_FD2___4" nillable="false" minOccurs="1" maxOccurs="1"/>
          <xs:element name="P1123074" type="Decimal_TD18_FD2___7" nillable="false" minOccurs="1" maxOccurs="1"/>
          <xs:element name="P1123075" type="Decimal_TD18_FD2___7" nillable="false" minOccurs="1" maxOccurs="1"/>
          <xs:element name="P1082325" type="Decimal_TD18_FD2___4" nillable="false" minOccurs="1" maxOccurs="1"/>
          <xs:element name="P1082328" type="Decimal_TD18_FD2___4" nillable="false" minOccurs="1" maxOccurs="1"/>
          <xs:element name="P1082331" type="Decimal_TD18_FD2___4" nillable="false" minOccurs="1" maxOccurs="1"/>
          <xs:element name="P1082333" type="Decimal_TD18_FD2___4" nillable="false" minOccurs="1" maxOccurs="1"/>
          <xs:element name="P1082336" type="Decimal_TD18_FD2___4" nillable="false" minOccurs="1" maxOccurs="1"/>
          <xs:element name="P1080088" type="Decimal_TD18_FD2___4" nillable="false" minOccurs="1" maxOccurs="1"/>
          <xs:element name="P1080089" type="Decimal_TD18_FD2___4" nillable="false" minOccurs="1" maxOccurs="1"/>
          <xs:element name="P1080090" type="Decimal_TD18_FD2___4" nillable="false" minOccurs="1" maxOccurs="1"/>
          <xs:element name="P1080091" type="Decimal_TD18_FD2___4" nillable="false" minOccurs="1" maxOccurs="1"/>
          <xs:element name="P1080092" type="Decimal_TD18_FD2___4" nillable="false" minOccurs="1" maxOccurs="1"/>
          <xs:element name="P1080093" type="Decimal_TD18_FD2___4" nillable="false" minOccurs="1" maxOccurs="1"/>
          <xs:element name="P1080094" type="Decimal_TD18_FD2___4" nillable="false" minOccurs="1" maxOccurs="1"/>
          <xs:element name="P1080095" type="Decimal_TD18_FD2___4" nillable="false" minOccurs="1" maxOccurs="1"/>
          <xs:element name="P1082338" type="Decimal_TD18_FD2___4" nillable="false" minOccurs="1" maxOccurs="1"/>
          <xs:element name="P1082304" type="Decimal_TD18_FD2___4" nillable="false" minOccurs="1" maxOccurs="1"/>
          <xs:element name="P1082341" type="Decimal_TD18_FD2___4" nillable="false" minOccurs="1" maxOccurs="1"/>
          <xs:element name="P1123076" type="Decimal_TD18_FD2___7" nillable="false" minOccurs="1" maxOccurs="1"/>
          <xs:element name="P1123077" type="Decimal_TD18_FD2___7" nillable="false" minOccurs="1" maxOccurs="1"/>
          <xs:element name="P1082343" type="Decimal_TD18_FD2___4" nillable="false" minOccurs="1" maxOccurs="1"/>
          <xs:element name="P1082344" type="Decimal_TD18_FD2___4" nillable="false" minOccurs="1" maxOccurs="1"/>
          <xs:element name="P1082346" type="Decimal_TD18_FD2___4" nillable="false" minOccurs="1" maxOccurs="1"/>
          <xs:element name="P1082349" type="Decimal_TD18_FD2___4" nillable="false" minOccurs="1" maxOccurs="1"/>
          <xs:element name="P1082351" type="Decimal_TD18_FD2___4" nillable="false" minOccurs="1" maxOccurs="1"/>
          <xs:element name="P1080096" type="Decimal_TD18_FD2___4" nillable="false" minOccurs="1" maxOccurs="1"/>
          <xs:element name="P1080097" type="Decimal_TD18_FD2___4" nillable="false" minOccurs="1" maxOccurs="1"/>
          <xs:element name="P1080098" type="Decimal_TD18_FD2___4" nillable="false" minOccurs="1" maxOccurs="1"/>
          <xs:element name="P1080099" type="Decimal_TD18_FD2___4" nillable="false" minOccurs="1" maxOccurs="1"/>
          <xs:element name="P1080100" type="Decimal_TD18_FD2___4" nillable="false" minOccurs="1" maxOccurs="1"/>
          <xs:element name="P1080101" type="Decimal_TD18_FD2___4" nillable="false" minOccurs="1" maxOccurs="1"/>
          <xs:element name="P1080102" type="Decimal_TD18_FD2___4" nillable="false" minOccurs="1" maxOccurs="1"/>
          <xs:element name="P1080103" type="Decimal_TD18_FD2___4" nillable="false" minOccurs="1" maxOccurs="1"/>
          <xs:element name="P1082354" type="Decimal_TD18_FD2___4" nillable="false" minOccurs="1" maxOccurs="1"/>
          <xs:element name="P1082356" type="Decimal_TD18_FD2___4" nillable="false" minOccurs="1" maxOccurs="1"/>
          <xs:element name="P1082306" type="Decimal_TD18_FD2___4" nillable="false" minOccurs="1" maxOccurs="1"/>
          <xs:element name="P1123078" type="Decimal_TD18_FD2___7" nillable="false" minOccurs="1" maxOccurs="1"/>
          <xs:element name="P1123079" type="Decimal_TD18_FD2___7" nillable="false" minOccurs="1" maxOccurs="1"/>
          <xs:element name="P1082358" type="Decimal_TD18_FD2___4" nillable="false" minOccurs="1" maxOccurs="1"/>
          <xs:element name="P1082360" type="Decimal_TD18_FD2___4" nillable="false" minOccurs="1" maxOccurs="1"/>
          <xs:element name="P1082361" type="Decimal_TD18_FD2___4" nillable="false" minOccurs="1" maxOccurs="1"/>
          <xs:element name="P1082362" type="Decimal_TD18_FD2___4" nillable="false" minOccurs="1" maxOccurs="1"/>
          <xs:element name="P1082364" type="Decimal_TD18_FD2___4" nillable="false" minOccurs="1" maxOccurs="1"/>
          <xs:element name="P1080104" type="Decimal_TD18_FD2___4" nillable="false" minOccurs="1" maxOccurs="1"/>
          <xs:element name="P1080105" type="Decimal_TD18_FD2___4" nillable="false" minOccurs="1" maxOccurs="1"/>
          <xs:element name="P1080106" type="Decimal_TD18_FD2___4" nillable="false" minOccurs="1" maxOccurs="1"/>
          <xs:element name="P1080107" type="Decimal_TD18_FD2___4" nillable="false" minOccurs="1" maxOccurs="1"/>
          <xs:element name="P1080108" type="Decimal_TD18_FD2___4" nillable="false" minOccurs="1" maxOccurs="1"/>
          <xs:element name="P1080109" type="Decimal_TD18_FD2___4" nillable="false" minOccurs="1" maxOccurs="1"/>
          <xs:element name="P1080110" type="Decimal_TD18_FD2___4" nillable="false" minOccurs="1" maxOccurs="1"/>
          <xs:element name="P1080111" type="Decimal_TD18_FD2___4" nillable="false" minOccurs="1" maxOccurs="1"/>
          <xs:element name="P1082365" type="Decimal_TD18_FD2___4" nillable="false" minOccurs="1" maxOccurs="1"/>
          <xs:element name="P1082366" type="Decimal_TD18_FD2___4" nillable="false" minOccurs="1" maxOccurs="1"/>
          <xs:element name="P1082367" type="Decimal_TD18_FD2___4" nillable="false" minOccurs="1" maxOccurs="1"/>
          <xs:element name="P1123080" type="Decimal_TD18_FD2___7" nillable="false" minOccurs="1" maxOccurs="1"/>
          <xs:element name="P1123081" type="Decimal_TD18_FD2___7" nillable="false" minOccurs="1" maxOccurs="1"/>
          <xs:element name="P1082309" type="Decimal_TD18_FD2___4" nillable="false" minOccurs="1" maxOccurs="1"/>
          <xs:element name="P1082368" type="Decimal_TD18_FD2___4" nillable="false" minOccurs="1" maxOccurs="1"/>
          <xs:element name="P1082369" type="Decimal_TD18_FD2___4" nillable="false" minOccurs="1" maxOccurs="1"/>
          <xs:element name="P1082370" type="Decimal_TD18_FD2___4" nillable="false" minOccurs="1" maxOccurs="1"/>
          <xs:element name="P1082372" type="Decimal_TD18_FD2___4" nillable="false" minOccurs="1" maxOccurs="1"/>
          <xs:element name="P1080112" type="Decimal_TD18_FD2___4" nillable="false" minOccurs="1" maxOccurs="1"/>
          <xs:element name="P1080113" type="Decimal_TD18_FD2___4" nillable="false" minOccurs="1" maxOccurs="1"/>
          <xs:element name="P1080114" type="Decimal_TD18_FD2___4" nillable="false" minOccurs="1" maxOccurs="1"/>
          <xs:element name="P1080115" type="Decimal_TD18_FD2___4" nillable="false" minOccurs="1" maxOccurs="1"/>
          <xs:element name="P1080116" type="Decimal_TD18_FD2___4" nillable="false" minOccurs="1" maxOccurs="1"/>
          <xs:element name="P1080117" type="Decimal_TD18_FD2___4" nillable="false" minOccurs="1" maxOccurs="1"/>
          <xs:element name="P1080118" type="Decimal_TD18_FD2___4" nillable="false" minOccurs="1" maxOccurs="1"/>
          <xs:element name="P1080119" type="Decimal_TD18_FD2___4" nillable="false" minOccurs="1" maxOccurs="1"/>
          <xs:element name="P1082374" type="Decimal_TD18_FD2___4" nillable="false" minOccurs="1" maxOccurs="1"/>
          <xs:element name="P1082376" type="Decimal_TD18_FD2___4" nillable="false" minOccurs="1" maxOccurs="1"/>
          <xs:element name="P1082378" type="Decimal_TD18_FD2___4" nillable="false" minOccurs="1" maxOccurs="1"/>
          <xs:element name="P1123082" type="Decimal_TD18_FD2___7" nillable="false" minOccurs="1" maxOccurs="1"/>
          <xs:element name="P1123083" type="Decimal_TD18_FD2___7" nillable="false" minOccurs="1" maxOccurs="1"/>
          <xs:element name="P1082381" type="Decimal_TD18_FD2___4" nillable="false" minOccurs="1" maxOccurs="1"/>
          <xs:element name="P1082312" type="Decimal_TD18_FD2___4" nillable="false" minOccurs="1" maxOccurs="1"/>
          <xs:element name="P1082383" type="Decimal_TD18_FD2___4" nillable="false" minOccurs="1" maxOccurs="1"/>
          <xs:element name="P1082385" type="Decimal_TD18_FD2___4" nillable="false" minOccurs="1" maxOccurs="1"/>
          <xs:element name="P1082388" type="Decimal_TD18_FD2___4" nillable="false" minOccurs="1" maxOccurs="1"/>
          <xs:element name="P1080120" type="Decimal_TD18_FD2___4" nillable="false" minOccurs="1" maxOccurs="1"/>
          <xs:element name="P1080121" type="Decimal_TD18_FD2___4" nillable="false" minOccurs="1" maxOccurs="1"/>
          <xs:element name="P1080122" type="Decimal_TD18_FD2___4" nillable="false" minOccurs="1" maxOccurs="1"/>
          <xs:element name="P1080123" type="Decimal_TD18_FD2___4" nillable="false" minOccurs="1" maxOccurs="1"/>
          <xs:element name="P1080124" type="Decimal_TD18_FD2___4" nillable="false" minOccurs="1" maxOccurs="1"/>
          <xs:element name="P1080125" type="Decimal_TD18_FD2___4" nillable="false" minOccurs="1" maxOccurs="1"/>
          <xs:element name="P1080126" type="Decimal_TD18_FD2___4" nillable="false" minOccurs="1" maxOccurs="1"/>
          <xs:element name="P1080127" type="Decimal_TD18_FD2___4" nillable="false" minOccurs="1" maxOccurs="1"/>
          <xs:element name="P1082390" type="Decimal_TD18_FD2___4" nillable="false" minOccurs="1" maxOccurs="1"/>
          <xs:element name="P1082392" type="Decimal_TD18_FD2___4" nillable="false" minOccurs="1" maxOccurs="1"/>
          <xs:element name="P1082394" type="Decimal_TD18_FD2___4" nillable="false" minOccurs="1" maxOccurs="1"/>
          <xs:element name="P1123084" type="Decimal_TD18_FD2___7" nillable="false" minOccurs="1" maxOccurs="1"/>
          <xs:element name="P1123085" type="Decimal_TD18_FD2___7" nillable="false" minOccurs="1" maxOccurs="1"/>
          <xs:element name="P1082396" type="Decimal_TD18_FD2___4" nillable="false" minOccurs="1" maxOccurs="1"/>
          <xs:element name="P1082398" type="Decimal_TD18_FD2___4" nillable="false" minOccurs="1" maxOccurs="1"/>
          <xs:element name="P1082314" type="Decimal_TD18_FD2___4" nillable="false" minOccurs="1" maxOccurs="1"/>
          <xs:element name="P1082401" type="Decimal_TD18_FD2___4" nillable="false" minOccurs="1" maxOccurs="1"/>
          <xs:element name="P1082403" type="Decimal_TD18_FD2___4" nillable="false" minOccurs="1" maxOccurs="1"/>
          <xs:element name="P1080136" type="Decimal_TD18_FD2___4" nillable="false" minOccurs="1" maxOccurs="1"/>
          <xs:element name="P1080137" type="Decimal_TD18_FD2___4" nillable="false" minOccurs="1" maxOccurs="1"/>
          <xs:element name="P1080138" type="Decimal_TD18_FD2___4" nillable="false" minOccurs="1" maxOccurs="1"/>
          <xs:element name="P1080139" type="Decimal_TD18_FD2___4" nillable="false" minOccurs="1" maxOccurs="1"/>
          <xs:element name="P1080140" type="Decimal_TD18_FD2___4" nillable="false" minOccurs="1" maxOccurs="1"/>
          <xs:element name="P1080141" type="Decimal_TD18_FD2___4" nillable="false" minOccurs="1" maxOccurs="1"/>
          <xs:element name="P1080142" type="Decimal_TD18_FD2___4" nillable="false" minOccurs="1" maxOccurs="1"/>
          <xs:element name="P1080143" type="Decimal_TD18_FD2___4" nillable="false" minOccurs="1" maxOccurs="1"/>
          <xs:element name="P1082418" type="Decimal_TD18_FD2___4" nillable="false" minOccurs="1" maxOccurs="1"/>
          <xs:element name="P1082419" type="Decimal_TD18_FD2___4" nillable="false" minOccurs="1" maxOccurs="1"/>
          <xs:element name="P1082420" type="Decimal_TD18_FD2___4" nillable="false" minOccurs="1" maxOccurs="1"/>
          <xs:element name="P1123086" type="Decimal_TD18_FD2___7" nillable="false" minOccurs="1" maxOccurs="1"/>
          <xs:element name="P1123087" type="Decimal_TD18_FD2___7" nillable="false" minOccurs="1" maxOccurs="1"/>
          <xs:element name="P1082422" type="Decimal_TD18_FD2___4" nillable="false" minOccurs="1" maxOccurs="1"/>
          <xs:element name="P1082423" type="Decimal_TD18_FD2___4" nillable="false" minOccurs="1" maxOccurs="1"/>
          <xs:element name="P1082425" type="Decimal_TD18_FD2___4" nillable="false" minOccurs="1" maxOccurs="1"/>
          <xs:element name="P1082428" type="Decimal_TD18_FD2___4" nillable="false" minOccurs="1" maxOccurs="1"/>
          <xs:element name="P1082320" type="Decimal_TD18_FD2___4" nillable="false" minOccurs="1" maxOccurs="1"/>
          <xs:element name="P1123142" type="Decimal_TD18_FD2___7" nillable="false" minOccurs="1" maxOccurs="1"/>
          <xs:element name="P1123143" type="Decimal_TD18_FD2___7" nillable="false" minOccurs="1" maxOccurs="1"/>
          <xs:element name="P1123144" type="Decimal_TD18_FD2___7" nillable="false" minOccurs="1" maxOccurs="1"/>
          <xs:element name="P1123145" type="Decimal_TD18_FD2___7" nillable="false" minOccurs="1" maxOccurs="1"/>
          <xs:element name="P1123146" type="Decimal_TD18_FD2___7" nillable="false" minOccurs="1" maxOccurs="1"/>
          <xs:element name="P1123152" type="Decimal_TD18_FD2___7" nillable="false" minOccurs="1" maxOccurs="1"/>
          <xs:element name="P1123153" type="Decimal_TD18_FD2___7" nillable="false" minOccurs="1" maxOccurs="1"/>
          <xs:element name="P1123154" type="Decimal_TD18_FD2___7" nillable="false" minOccurs="1" maxOccurs="1"/>
          <xs:element name="P1123155" type="Decimal_TD18_FD2___7" nillable="false" minOccurs="1" maxOccurs="1"/>
          <xs:element name="P1123156" type="Decimal_TD18_FD2___7" nillable="false" minOccurs="1" maxOccurs="1"/>
          <xs:element name="P1123157" type="Decimal_TD18_FD2___7" nillable="false" minOccurs="1" maxOccurs="1"/>
          <xs:element name="P1123088" type="Decimal_TD18_FD2___7" nillable="false" minOccurs="1" maxOccurs="1"/>
          <xs:element name="P1123089" type="Decimal_TD18_FD2___7" nillable="false" minOccurs="1" maxOccurs="1"/>
          <xs:element name="P1123164" type="Decimal_TD18_FD2___7" nillable="false" minOccurs="1" maxOccurs="1"/>
          <xs:element name="P1123165" type="Decimal_TD18_FD2___7" nillable="false" minOccurs="1" maxOccurs="1"/>
          <xs:element name="P1123166" type="Decimal_TD18_FD2___7" nillable="false" minOccurs="1" maxOccurs="1"/>
          <xs:element name="P1123167" type="Decimal_TD18_FD2___7" nillable="false" minOccurs="1" maxOccurs="1"/>
          <xs:element name="P1123168" type="Decimal_TD18_FD2___7" nillable="false" minOccurs="1" maxOccurs="1"/>
          <xs:element name="P1080144" type="Decimal_TD18_FD2___4" nillable="false" minOccurs="1" maxOccurs="1"/>
          <xs:element name="P1080145" type="Decimal_TD18_FD2___4" nillable="false" minOccurs="1" maxOccurs="1"/>
          <xs:element name="P1080146" type="Decimal_TD18_FD2___4" nillable="false" minOccurs="1" maxOccurs="1"/>
          <xs:element name="P1080147" type="Decimal_TD18_FD2___4" nillable="false" minOccurs="1" maxOccurs="1"/>
          <xs:element name="P1080148" type="Decimal_TD18_FD2___4" nillable="false" minOccurs="1" maxOccurs="1"/>
          <xs:element name="P1080149" type="Decimal_TD18_FD2___4" nillable="false" minOccurs="1" maxOccurs="1"/>
          <xs:element name="P1080150" type="Decimal_TD18_FD2___4" nillable="false" minOccurs="1" maxOccurs="1"/>
          <xs:element name="P1080397" type="Decimal_TD18_FD2___4" nillable="false" minOccurs="1" maxOccurs="1"/>
          <xs:element name="P1082429" type="Decimal_TD18_FD2___4" nillable="false" minOccurs="1" maxOccurs="1"/>
          <xs:element name="P1082447" type="Decimal_TD18_FD2___4" nillable="false" minOccurs="1" maxOccurs="1"/>
          <xs:element name="P1082450" type="Decimal_TD18_FD2___4" nillable="false" minOccurs="1" maxOccurs="1"/>
          <xs:element name="P1123090" type="Decimal_TD18_FD2___7" nillable="false" minOccurs="1" maxOccurs="1"/>
          <xs:element name="P1123091" type="Decimal_TD18_FD2___7" nillable="false" minOccurs="1" maxOccurs="1"/>
          <xs:element name="P1082453" type="Decimal_TD18_FD2___4" nillable="false" minOccurs="1" maxOccurs="1"/>
          <xs:element name="P1082455" type="Decimal_TD18_FD2___4" nillable="false" minOccurs="1" maxOccurs="1"/>
          <xs:element name="P1082458" type="Decimal_TD18_FD2___4" nillable="false" minOccurs="1" maxOccurs="1"/>
          <xs:element name="P1082460" type="Decimal_TD18_FD2___4" nillable="false" minOccurs="1" maxOccurs="1"/>
          <xs:element name="P1082461" type="Decimal_TD18_FD2___4" nillable="false" minOccurs="1" maxOccurs="1"/>
          <xs:element name="P1123147" type="Decimal_TD18_FD2___7" nillable="false" minOccurs="1" maxOccurs="1"/>
          <xs:element name="P1123148" type="Decimal_TD18_FD2___7" nillable="false" minOccurs="1" maxOccurs="1"/>
          <xs:element name="P1123149" type="Decimal_TD18_FD2___7" nillable="false" minOccurs="1" maxOccurs="1"/>
          <xs:element name="P1123150" type="Decimal_TD18_FD2___7" nillable="false" minOccurs="1" maxOccurs="1"/>
          <xs:element name="P1123151" type="Decimal_TD18_FD2___7" nillable="false" minOccurs="1" maxOccurs="1"/>
          <xs:element name="P1123158" type="Decimal_TD18_FD2___7" nillable="false" minOccurs="1" maxOccurs="1"/>
          <xs:element name="P1123159" type="Decimal_TD18_FD2___7" nillable="false" minOccurs="1" maxOccurs="1"/>
          <xs:element name="P1123160" type="Decimal_TD18_FD2___7" nillable="false" minOccurs="1" maxOccurs="1"/>
          <xs:element name="P1123161" type="Decimal_TD18_FD2___7" nillable="false" minOccurs="1" maxOccurs="1"/>
          <xs:element name="P1123162" type="Decimal_TD18_FD2___7" nillable="false" minOccurs="1" maxOccurs="1"/>
          <xs:element name="P1123163" type="Decimal_TD18_FD2___7" nillable="false" minOccurs="1" maxOccurs="1"/>
          <xs:element name="P1123092" type="Decimal_TD18_FD2___7" nillable="false" minOccurs="1" maxOccurs="1"/>
          <xs:element name="P1123093" type="Decimal_TD18_FD2___7" nillable="false" minOccurs="1" maxOccurs="1"/>
          <xs:element name="P1123169" type="Decimal_TD18_FD2___7" nillable="false" minOccurs="1" maxOccurs="1"/>
          <xs:element name="P1123170" type="Decimal_TD18_FD2___7" nillable="false" minOccurs="1" maxOccurs="1"/>
          <xs:element name="P1123171" type="Decimal_TD18_FD2___7" nillable="false" minOccurs="1" maxOccurs="1"/>
          <xs:element name="P1123172" type="Decimal_TD18_FD2___7" nillable="false" minOccurs="1" maxOccurs="1"/>
          <xs:element name="P1123173" type="Decimal_TD18_FD2___7" nillable="false" minOccurs="1" maxOccurs="1"/>
          <xs:element name="P1080398" type="Decimal_TD18_FD2___4" nillable="false" minOccurs="1" maxOccurs="1"/>
          <xs:element name="P1080399" type="Decimal_TD18_FD2___4" nillable="false" minOccurs="1" maxOccurs="1"/>
          <xs:element name="P1080586" type="Decimal_TD18_FD2___4" nillable="false" minOccurs="1" maxOccurs="1"/>
          <xs:element name="P1080587" type="Decimal_TD18_FD2___4" nillable="false" minOccurs="1" maxOccurs="1"/>
          <xs:element name="P1080588" type="Decimal_TD18_FD2___4" nillable="false" minOccurs="1" maxOccurs="1"/>
          <xs:element name="P1080589" type="Decimal_TD18_FD2___4" nillable="false" minOccurs="1" maxOccurs="1"/>
          <xs:element name="P1080590" type="Decimal_TD18_FD2___4" nillable="false" minOccurs="1" maxOccurs="1"/>
          <xs:element name="P1080591" type="Decimal_TD18_FD2___4" nillable="false" minOccurs="1" maxOccurs="1"/>
          <xs:element name="P1082462" type="Decimal_TD18_FD2___4" nillable="false" minOccurs="1" maxOccurs="1"/>
          <xs:element name="P1082430" type="Decimal_TD18_FD2___4" nillable="false" minOccurs="1" maxOccurs="1"/>
          <xs:element name="P1082463" type="Decimal_TD18_FD2___4" nillable="false" minOccurs="1" maxOccurs="1"/>
          <xs:element name="P1123094" type="Decimal_TD18_FD2___7" nillable="false" minOccurs="1" maxOccurs="1"/>
          <xs:element name="P1123095" type="Decimal_TD18_FD2___7" nillable="false" minOccurs="1" maxOccurs="1"/>
          <xs:element name="P1082464" type="Decimal_TD18_FD2___4" nillable="false" minOccurs="1" maxOccurs="1"/>
          <xs:element name="P1082465" type="Decimal_TD18_FD2___4" nillable="false" minOccurs="1" maxOccurs="1"/>
          <xs:element name="P1082466" type="Decimal_TD18_FD2___4" nillable="false" minOccurs="1" maxOccurs="1"/>
          <xs:element name="P1082467" type="Decimal_TD18_FD2___4" nillable="false" minOccurs="1" maxOccurs="1"/>
          <xs:element name="P1082468" type="Decimal_TD18_FD2___4" nillable="false" minOccurs="1" maxOccurs="1"/>
          <xs:element name="P1080692" type="Decimal_TD18_FD2___4" nillable="false" minOccurs="1" maxOccurs="1"/>
          <xs:element name="P1080693" type="Decimal_TD18_FD2___4" nillable="false" minOccurs="1" maxOccurs="1"/>
          <xs:element name="P1080694" type="Decimal_TD18_FD2___4" nillable="false" minOccurs="1" maxOccurs="1"/>
          <xs:element name="P1080779" type="Decimal_TD18_FD2___4" nillable="false" minOccurs="1" maxOccurs="1"/>
          <xs:element name="P1080780" type="Decimal_TD18_FD2___4" nillable="false" minOccurs="1" maxOccurs="1"/>
          <xs:element name="P1080781" type="Decimal_TD18_FD2___4" nillable="false" minOccurs="1" maxOccurs="1"/>
          <xs:element name="P1080782" type="Decimal_TD18_FD2___4" nillable="false" minOccurs="1" maxOccurs="1"/>
          <xs:element name="P1080783" type="Decimal_TD18_FD2___4" nillable="false" minOccurs="1" maxOccurs="1"/>
          <xs:element name="P1082469" type="Decimal_TD18_FD2___4" nillable="false" minOccurs="1" maxOccurs="1"/>
          <xs:element name="P1082470" type="Decimal_TD18_FD2___4" nillable="false" minOccurs="1" maxOccurs="1"/>
          <xs:element name="P1082433" type="Decimal_TD18_FD2___4" nillable="false" minOccurs="1" maxOccurs="1"/>
          <xs:element name="P1123096" type="Decimal_TD18_FD2___7" nillable="false" minOccurs="1" maxOccurs="1"/>
          <xs:element name="P1123097" type="Decimal_TD18_FD2___7" nillable="false" minOccurs="1" maxOccurs="1"/>
          <xs:element name="P1082471" type="Decimal_TD18_FD2___4" nillable="false" minOccurs="1" maxOccurs="1"/>
          <xs:element name="P1082472" type="Decimal_TD18_FD2___4" nillable="false" minOccurs="1" maxOccurs="1"/>
          <xs:element name="P1082473" type="Decimal_TD18_FD2___4" nillable="false" minOccurs="1" maxOccurs="1"/>
          <xs:element name="P1082474" type="Decimal_TD18_FD2___4" nillable="false" minOccurs="1" maxOccurs="1"/>
          <xs:element name="P1082475" type="Decimal_TD18_FD2___4" nillable="false" minOccurs="1" maxOccurs="1"/>
          <xs:element name="P1080784" type="Decimal_TD18_FD2___4" nillable="false" minOccurs="1" maxOccurs="1"/>
          <xs:element name="P1080785" type="Decimal_TD18_FD2___4" nillable="false" minOccurs="1" maxOccurs="1"/>
          <xs:element name="P1080786" type="Decimal_TD18_FD2___4" nillable="false" minOccurs="1" maxOccurs="1"/>
          <xs:element name="P1081033" type="Decimal_TD18_FD2___4" nillable="false" minOccurs="1" maxOccurs="1"/>
          <xs:element name="P1081034" type="Decimal_TD18_FD2___4" nillable="false" minOccurs="1" maxOccurs="1"/>
          <xs:element name="P1081035" type="Decimal_TD18_FD2___4" nillable="false" minOccurs="1" maxOccurs="1"/>
          <xs:element name="P1081222" type="Decimal_TD18_FD2___4" nillable="false" minOccurs="1" maxOccurs="1"/>
          <xs:element name="P1081223" type="Decimal_TD18_FD2___4" nillable="false" minOccurs="1" maxOccurs="1"/>
          <xs:element name="P1082477" type="Decimal_TD18_FD2___4" nillable="false" minOccurs="1" maxOccurs="1"/>
          <xs:element name="P1082480" type="Decimal_TD18_FD2___4" nillable="false" minOccurs="1" maxOccurs="1"/>
          <xs:element name="P1082482" type="Decimal_TD18_FD2___4" nillable="false" minOccurs="1" maxOccurs="1"/>
          <xs:element name="P1123098" type="Decimal_TD18_FD2___7" nillable="false" minOccurs="1" maxOccurs="1"/>
          <xs:element name="P1123099" type="Decimal_TD18_FD2___7" nillable="false" minOccurs="1" maxOccurs="1"/>
          <xs:element name="P1082435" type="Decimal_TD18_FD2___4" nillable="false" minOccurs="1" maxOccurs="1"/>
          <xs:element name="P1082484" type="Decimal_TD18_FD2___4" nillable="false" minOccurs="1" maxOccurs="1"/>
          <xs:element name="P1082487" type="Decimal_TD18_FD2___4" nillable="false" minOccurs="1" maxOccurs="1"/>
          <xs:element name="P1082488" type="Decimal_TD18_FD2___4" nillable="false" minOccurs="1" maxOccurs="1"/>
          <xs:element name="P1082490" type="Decimal_TD18_FD2___4" nillable="false" minOccurs="1" maxOccurs="1"/>
          <xs:element name="P1081224" type="Decimal_TD18_FD2___4" nillable="false" minOccurs="1" maxOccurs="1"/>
          <xs:element name="P1081225" type="Decimal_TD18_FD2___4" nillable="false" minOccurs="1" maxOccurs="1"/>
          <xs:element name="P1081326" type="Decimal_TD18_FD2___4" nillable="false" minOccurs="1" maxOccurs="1"/>
          <xs:element name="P1081327" type="Decimal_TD18_FD2___4" nillable="false" minOccurs="1" maxOccurs="1"/>
          <xs:element name="P1081328" type="Decimal_TD18_FD2___4" nillable="false" minOccurs="1" maxOccurs="1"/>
          <xs:element name="P1081413" type="Decimal_TD18_FD2___4" nillable="false" minOccurs="1" maxOccurs="1"/>
          <xs:element name="P1081414" type="Decimal_TD18_FD2___4" nillable="false" minOccurs="1" maxOccurs="1"/>
          <xs:element name="P1081415" type="Decimal_TD18_FD2___4" nillable="false" minOccurs="1" maxOccurs="1"/>
          <xs:element name="P1082493" type="Decimal_TD18_FD2___4" nillable="false" minOccurs="1" maxOccurs="1"/>
          <xs:element name="P1082497" type="Decimal_TD18_FD2___4" nillable="false" minOccurs="1" maxOccurs="1"/>
          <xs:element name="P1082498" type="Decimal_TD18_FD2___4" nillable="false" minOccurs="1" maxOccurs="1"/>
          <xs:element name="P1123100" type="Decimal_TD18_FD2___7" nillable="false" minOccurs="1" maxOccurs="1"/>
          <xs:element name="P1123101" type="Decimal_TD18_FD2___7" nillable="false" minOccurs="1" maxOccurs="1"/>
          <xs:element name="P1082501" type="Decimal_TD18_FD2___4" nillable="false" minOccurs="1" maxOccurs="1"/>
          <xs:element name="P1082437" type="Decimal_TD18_FD2___4" nillable="false" minOccurs="1" maxOccurs="1"/>
          <xs:element name="P1082503" type="Decimal_TD18_FD2___4" nillable="false" minOccurs="1" maxOccurs="1"/>
          <xs:element name="P1082505" type="Decimal_TD18_FD2___4" nillable="false" minOccurs="1" maxOccurs="1"/>
          <xs:element name="P1082507" type="Decimal_TD18_FD2___4" nillable="false" minOccurs="1" maxOccurs="1"/>
          <xs:element name="P1081416" type="Decimal_TD18_FD2___4" nillable="false" minOccurs="1" maxOccurs="1"/>
          <xs:element name="P1081501" type="Decimal_TD18_FD2___4" nillable="false" minOccurs="1" maxOccurs="1"/>
          <xs:element name="P1081502" type="Decimal_TD18_FD2___4" nillable="false" minOccurs="1" maxOccurs="1"/>
          <xs:element name="P1081503" type="Decimal_TD18_FD2___4" nillable="false" minOccurs="1" maxOccurs="1"/>
          <xs:element name="P1081504" type="Decimal_TD18_FD2___4" nillable="false" minOccurs="1" maxOccurs="1"/>
          <xs:element name="P1081505" type="Decimal_TD18_FD2___4" nillable="false" minOccurs="1" maxOccurs="1"/>
          <xs:element name="P1081506" type="Decimal_TD18_FD2___4" nillable="false" minOccurs="1" maxOccurs="1"/>
          <xs:element name="P1081507" type="Decimal_TD18_FD2___4" nillable="false" minOccurs="1" maxOccurs="1"/>
          <xs:element name="P1082510" type="Decimal_TD18_FD2___4" nillable="false" minOccurs="1" maxOccurs="1"/>
          <xs:element name="P1082512" type="Decimal_TD18_FD2___4" nillable="false" minOccurs="1" maxOccurs="1"/>
          <xs:element name="P1082514" type="Decimal_TD18_FD2___4" nillable="false" minOccurs="1" maxOccurs="1"/>
          <xs:element name="P1123102" type="Decimal_TD18_FD2___7" nillable="false" minOccurs="1" maxOccurs="1"/>
          <xs:element name="P1123103" type="Decimal_TD18_FD2___7" nillable="false" minOccurs="1" maxOccurs="1"/>
          <xs:element name="P1082516" type="Decimal_TD18_FD2___4" nillable="false" minOccurs="1" maxOccurs="1"/>
          <xs:element name="P1082519" type="Decimal_TD18_FD2___4" nillable="false" minOccurs="1" maxOccurs="1"/>
          <xs:element name="P1082440" type="Decimal_TD18_FD2___4" nillable="false" minOccurs="1" maxOccurs="1"/>
          <xs:element name="P1082521" type="Decimal_TD18_FD2___4" nillable="false" minOccurs="1" maxOccurs="1"/>
          <xs:element name="P1082523" type="Decimal_TD18_FD2___4" nillable="false" minOccurs="1" maxOccurs="1"/>
          <xs:element name="P1081508" type="Decimal_TD18_FD2___4" nillable="false" minOccurs="1" maxOccurs="1"/>
          <xs:element name="P1081509" type="Decimal_TD18_FD2___4" nillable="false" minOccurs="1" maxOccurs="1"/>
          <xs:element name="P1081510" type="Decimal_TD18_FD2___4" nillable="false" minOccurs="1" maxOccurs="1"/>
          <xs:element name="P1081511" type="Decimal_TD18_FD2___4" nillable="false" minOccurs="1" maxOccurs="1"/>
          <xs:element name="P1081512" type="Decimal_TD18_FD2___4" nillable="false" minOccurs="1" maxOccurs="1"/>
          <xs:element name="P1081513" type="Decimal_TD18_FD2___4" nillable="false" minOccurs="1" maxOccurs="1"/>
          <xs:element name="P1081514" type="Decimal_TD18_FD2___4" nillable="false" minOccurs="1" maxOccurs="1"/>
          <xs:element name="P1081515" type="Decimal_TD18_FD2___4" nillable="false" minOccurs="1" maxOccurs="1"/>
          <xs:element name="P1082525" type="Decimal_TD18_FD2___4" nillable="false" minOccurs="1" maxOccurs="1"/>
          <xs:element name="P1082527" type="Decimal_TD18_FD2___4" nillable="false" minOccurs="1" maxOccurs="1"/>
          <xs:element name="P1082528" type="Decimal_TD18_FD2___4" nillable="false" minOccurs="1" maxOccurs="1"/>
          <xs:element name="P1123104" type="Decimal_TD18_FD2___7" nillable="false" minOccurs="1" maxOccurs="1"/>
          <xs:element name="P1123105" type="Decimal_TD18_FD2___7" nillable="false" minOccurs="1" maxOccurs="1"/>
          <xs:element name="P1082529" type="Decimal_TD18_FD2___4" nillable="false" minOccurs="1" maxOccurs="1"/>
          <xs:element name="P1082530" type="Decimal_TD18_FD2___4" nillable="false" minOccurs="1" maxOccurs="1"/>
          <xs:element name="P1082532" type="Decimal_TD18_FD2___4" nillable="false" minOccurs="1" maxOccurs="1"/>
          <xs:element name="P1082442" type="Decimal_TD18_FD2___4" nillable="false" minOccurs="1" maxOccurs="1"/>
          <xs:element name="P1082533" type="Decimal_TD18_FD2___4" nillable="false" minOccurs="1" maxOccurs="1"/>
          <xs:element name="P1081516" type="Decimal_TD18_FD2___4" nillable="false" minOccurs="1" maxOccurs="1"/>
          <xs:element name="P1081517" type="Decimal_TD18_FD2___4" nillable="false" minOccurs="1" maxOccurs="1"/>
          <xs:element name="P1081518" type="Decimal_TD18_FD2___4" nillable="false" minOccurs="1" maxOccurs="1"/>
          <xs:element name="P1081519" type="Decimal_TD18_FD2___4" nillable="false" minOccurs="1" maxOccurs="1"/>
          <xs:element name="P1081520" type="Decimal_TD18_FD2___4" nillable="false" minOccurs="1" maxOccurs="1"/>
          <xs:element name="P1081521" type="Decimal_TD18_FD2___4" nillable="false" minOccurs="1" maxOccurs="1"/>
          <xs:element name="P1081522" type="Decimal_TD18_FD2___4" nillable="false" minOccurs="1" maxOccurs="1"/>
          <xs:element name="P1081523" type="Decimal_TD18_FD2___4" nillable="false" minOccurs="1" maxOccurs="1"/>
          <xs:element name="P1082550" type="Decimal_TD18_FD2___4" nillable="false" minOccurs="1" maxOccurs="1"/>
          <xs:element name="P1082552" type="Decimal_TD18_FD2___4" nillable="false" minOccurs="1" maxOccurs="1"/>
          <xs:element name="P1082554" type="Decimal_TD18_FD2___4" nillable="false" minOccurs="1" maxOccurs="1"/>
          <xs:element name="P1123106" type="Decimal_TD18_FD2___7" nillable="false" minOccurs="1" maxOccurs="1"/>
          <xs:element name="P1123107" type="Decimal_TD18_FD2___7" nillable="false" minOccurs="1" maxOccurs="1"/>
          <xs:element name="P1082558" type="Decimal_TD18_FD2___4" nillable="false" minOccurs="1" maxOccurs="1"/>
          <xs:element name="P1082562" type="Decimal_TD18_FD2___4" nillable="false" minOccurs="1" maxOccurs="1"/>
          <xs:element name="P1082564" type="Decimal_TD18_FD2___4" nillable="false" minOccurs="1" maxOccurs="1"/>
          <xs:element name="P1082566" type="Decimal_TD18_FD2___4" nillable="false" minOccurs="1" maxOccurs="1"/>
          <xs:element name="P1082445" type="Decimal_TD18_FD2___4" nillable="false" minOccurs="1" maxOccurs="1"/>
          <xs:element name="P1081524" type="Decimal_TD18_FD2___4" nillable="false" minOccurs="1" maxOccurs="1"/>
          <xs:element name="P1081525" type="Decimal_TD18_FD2___4" nillable="false" minOccurs="1" maxOccurs="1"/>
          <xs:element name="P1081526" type="Decimal_TD18_FD2___4" nillable="false" minOccurs="1" maxOccurs="1"/>
          <xs:element name="P1081527" type="Decimal_TD18_FD2___4" nillable="false" minOccurs="1" maxOccurs="1"/>
          <xs:element name="P1081528" type="Decimal_TD18_FD2___4" nillable="false" minOccurs="1" maxOccurs="1"/>
          <xs:element name="P1081529" type="Decimal_TD18_FD2___4" nillable="false" minOccurs="1" maxOccurs="1"/>
          <xs:element name="P1081530" type="Decimal_TD18_FD2___4" nillable="false" minOccurs="1" maxOccurs="1"/>
          <xs:element name="P1081531" type="Decimal_TD18_FD2___4" nillable="false" minOccurs="1" maxOccurs="1"/>
          <xs:element name="P1082568" type="Decimal_TD18_FD2___4" nillable="false" minOccurs="1" maxOccurs="1"/>
          <xs:element name="P1082570" type="Decimal_TD18_FD2___4" nillable="false" minOccurs="1" maxOccurs="1"/>
          <xs:element name="P1082573" type="Decimal_TD18_FD2___4" nillable="false" minOccurs="1" maxOccurs="1"/>
          <xs:element name="P1123108" type="Decimal_TD18_FD2___7" nillable="false" minOccurs="1" maxOccurs="1"/>
          <xs:element name="P1123109" type="Decimal_TD18_FD2___7" nillable="false" minOccurs="1" maxOccurs="1"/>
          <xs:element name="P1082576" type="Decimal_TD18_FD2___4" nillable="false" minOccurs="1" maxOccurs="1"/>
          <xs:element name="P1082578" type="Decimal_TD18_FD2___4" nillable="false" minOccurs="1" maxOccurs="1"/>
          <xs:element name="P1082580" type="Decimal_TD18_FD2___4" nillable="false" minOccurs="1" maxOccurs="1"/>
          <xs:element name="P1082582" type="Decimal_TD18_FD2___4" nillable="false" minOccurs="1" maxOccurs="1"/>
          <xs:element name="P1082584" type="Decimal_TD18_FD2___4" nillable="false" minOccurs="1" maxOccurs="1"/>
        </xs:all>
      </xs:complexType>
      <xs:element name="GFI-IZD-POD">
        <xs:complexType>
          <xs:sequence>
            <xs:element name="Izvjesce" type="FormType_Izvjesce" minOccurs="1" maxOccurs="1"/>
            <xs:element name="IFP-GFI-IZD-POD_1000370" type="FormType_IFP-GFI-IZD-POD_1000370" minOccurs="0" maxOccurs="1"/>
            <xs:element name="ISD-GFI-IZD-POD_1000371" type="FormType_ISD-GFI-IZD-POD_1000371" minOccurs="0" maxOccurs="1"/>
            <xs:element name="NTI-GFI-IZD-POD_1000372" type="FormType_NTI-GFI-IZD-POD_1000372" minOccurs="0" maxOccurs="1"/>
            <xs:element name="NTD-GFI-IZD-POD_1000373" type="FormType_NTD-GFI-IZD-POD_1000373" minOccurs="0" maxOccurs="1"/>
            <xs:element name="IPK-GFI-IZD-POD_1000379" type="FormType_IPK-GFI-IZD-POD_1000379" minOccurs="0" maxOccurs="1"/>
          </xs:sequence>
        </xs:complexType>
      </xs:element>
    </xs:schema>
  </Schema>
  <Map ID="2" Name="GFI-IZD-POD_Map" RootElement="G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0</xdr:col>
      <xdr:colOff>8334375</xdr:colOff>
      <xdr:row>1</xdr:row>
      <xdr:rowOff>4581525</xdr:rowOff>
    </xdr:to>
    <xdr:pic>
      <xdr:nvPicPr>
        <xdr:cNvPr id="3" name="Picture 2">
          <a:extLst>
            <a:ext uri="{FF2B5EF4-FFF2-40B4-BE49-F238E27FC236}">
              <a16:creationId xmlns:a16="http://schemas.microsoft.com/office/drawing/2014/main" id="{8C15E34D-88AA-DE7F-5ACE-0243670C028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524250"/>
          <a:ext cx="8334375" cy="4581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3</xdr:row>
      <xdr:rowOff>0</xdr:rowOff>
    </xdr:from>
    <xdr:to>
      <xdr:col>0</xdr:col>
      <xdr:colOff>7194176</xdr:colOff>
      <xdr:row>24</xdr:row>
      <xdr:rowOff>76200</xdr:rowOff>
    </xdr:to>
    <xdr:pic>
      <xdr:nvPicPr>
        <xdr:cNvPr id="4" name="Picture 3">
          <a:extLst>
            <a:ext uri="{FF2B5EF4-FFF2-40B4-BE49-F238E27FC236}">
              <a16:creationId xmlns:a16="http://schemas.microsoft.com/office/drawing/2014/main" id="{DE1074E1-E60C-DEFC-DBB9-BEA051A2860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8370794"/>
          <a:ext cx="7194176" cy="126940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2" xpath="/GFI-IZD-POD/Izvjesce/Godina" xmlDataType="integer"/>
    </xmlCellPr>
  </singleXmlCell>
  <singleXmlCell id="2" xr6:uid="{00000000-000C-0000-FFFF-FFFF01000000}" r="C16" connectionId="0">
    <xmlCellPr id="1" xr6:uid="{00000000-0010-0000-0100-000001000000}" uniqueName="sif_ust">
      <xmlPr mapId="2" xpath="/GFI-IZD-POD/Izvjesce/sif_ust" xmlDataType="string"/>
    </xmlCellPr>
  </singleXmlCell>
  <singleXmlCell id="3" xr6:uid="{00000000-000C-0000-FFFF-FFFF02000000}" r="C30" connectionId="0">
    <xmlCellPr id="1" xr6:uid="{00000000-0010-0000-0200-000001000000}" uniqueName="AtribIzv">
      <xmlPr mapId="2" xpath="/G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4" xr6:uid="{00000000-000C-0000-FFFF-FFFF03000000}" r="H8" connectionId="0">
    <xmlCellPr id="1" xr6:uid="{00000000-0010-0000-0300-000001000000}" uniqueName="P1074366">
      <xmlPr mapId="2" xpath="/GFI-IZD-POD/IFP-GFI-IZD-POD_1000370/P1074366" xmlDataType="decimal"/>
    </xmlCellPr>
  </singleXmlCell>
  <singleXmlCell id="5" xr6:uid="{00000000-000C-0000-FFFF-FFFF04000000}" r="I8" connectionId="0">
    <xmlCellPr id="1" xr6:uid="{00000000-0010-0000-0400-000001000000}" uniqueName="P1074367">
      <xmlPr mapId="2" xpath="/GFI-IZD-POD/IFP-GFI-IZD-POD_1000370/P1074367" xmlDataType="decimal"/>
    </xmlCellPr>
  </singleXmlCell>
  <singleXmlCell id="6" xr6:uid="{00000000-000C-0000-FFFF-FFFF05000000}" r="H9" connectionId="0">
    <xmlCellPr id="1" xr6:uid="{00000000-0010-0000-0500-000001000000}" uniqueName="P1074368">
      <xmlPr mapId="2" xpath="/GFI-IZD-POD/IFP-GFI-IZD-POD_1000370/P1074368" xmlDataType="decimal"/>
    </xmlCellPr>
  </singleXmlCell>
  <singleXmlCell id="7" xr6:uid="{00000000-000C-0000-FFFF-FFFF06000000}" r="I9" connectionId="0">
    <xmlCellPr id="1" xr6:uid="{00000000-0010-0000-0600-000001000000}" uniqueName="P1074369">
      <xmlPr mapId="2" xpath="/GFI-IZD-POD/IFP-GFI-IZD-POD_1000370/P1074369" xmlDataType="decimal"/>
    </xmlCellPr>
  </singleXmlCell>
  <singleXmlCell id="8" xr6:uid="{00000000-000C-0000-FFFF-FFFF07000000}" r="H10" connectionId="0">
    <xmlCellPr id="1" xr6:uid="{00000000-0010-0000-0700-000001000000}" uniqueName="P1074370">
      <xmlPr mapId="2" xpath="/GFI-IZD-POD/IFP-GFI-IZD-POD_1000370/P1074370" xmlDataType="decimal"/>
    </xmlCellPr>
  </singleXmlCell>
  <singleXmlCell id="9" xr6:uid="{00000000-000C-0000-FFFF-FFFF08000000}" r="I10" connectionId="0">
    <xmlCellPr id="1" xr6:uid="{00000000-0010-0000-0800-000001000000}" uniqueName="P1074371">
      <xmlPr mapId="2" xpath="/GFI-IZD-POD/IFP-GFI-IZD-POD_1000370/P1074371" xmlDataType="decimal"/>
    </xmlCellPr>
  </singleXmlCell>
  <singleXmlCell id="10" xr6:uid="{00000000-000C-0000-FFFF-FFFF09000000}" r="H11" connectionId="0">
    <xmlCellPr id="1" xr6:uid="{00000000-0010-0000-0900-000001000000}" uniqueName="P1074372">
      <xmlPr mapId="2" xpath="/GFI-IZD-POD/IFP-GFI-IZD-POD_1000370/P1074372" xmlDataType="decimal"/>
    </xmlCellPr>
  </singleXmlCell>
  <singleXmlCell id="11" xr6:uid="{00000000-000C-0000-FFFF-FFFF0A000000}" r="I11" connectionId="0">
    <xmlCellPr id="1" xr6:uid="{00000000-0010-0000-0A00-000001000000}" uniqueName="P1074373">
      <xmlPr mapId="2" xpath="/GFI-IZD-POD/IFP-GFI-IZD-POD_1000370/P1074373" xmlDataType="decimal"/>
    </xmlCellPr>
  </singleXmlCell>
  <singleXmlCell id="12" xr6:uid="{00000000-000C-0000-FFFF-FFFF0B000000}" r="H12" connectionId="0">
    <xmlCellPr id="1" xr6:uid="{00000000-0010-0000-0B00-000001000000}" uniqueName="P1074374">
      <xmlPr mapId="2" xpath="/GFI-IZD-POD/IFP-GFI-IZD-POD_1000370/P1074374" xmlDataType="decimal"/>
    </xmlCellPr>
  </singleXmlCell>
  <singleXmlCell id="13" xr6:uid="{00000000-000C-0000-FFFF-FFFF0C000000}" r="I12" connectionId="0">
    <xmlCellPr id="1" xr6:uid="{00000000-0010-0000-0C00-000001000000}" uniqueName="P1074375">
      <xmlPr mapId="2" xpath="/GFI-IZD-POD/IFP-GFI-IZD-POD_1000370/P1074375" xmlDataType="decimal"/>
    </xmlCellPr>
  </singleXmlCell>
  <singleXmlCell id="14" xr6:uid="{00000000-000C-0000-FFFF-FFFF0D000000}" r="H13" connectionId="0">
    <xmlCellPr id="1" xr6:uid="{00000000-0010-0000-0D00-000001000000}" uniqueName="P1074376">
      <xmlPr mapId="2" xpath="/GFI-IZD-POD/IFP-GFI-IZD-POD_1000370/P1074376" xmlDataType="decimal"/>
    </xmlCellPr>
  </singleXmlCell>
  <singleXmlCell id="15" xr6:uid="{00000000-000C-0000-FFFF-FFFF0E000000}" r="I13" connectionId="0">
    <xmlCellPr id="1" xr6:uid="{00000000-0010-0000-0E00-000001000000}" uniqueName="P1074491">
      <xmlPr mapId="2" xpath="/GFI-IZD-POD/IFP-GFI-IZD-POD_1000370/P1074491" xmlDataType="decimal"/>
    </xmlCellPr>
  </singleXmlCell>
  <singleXmlCell id="16" xr6:uid="{00000000-000C-0000-FFFF-FFFF0F000000}" r="H14" connectionId="0">
    <xmlCellPr id="1" xr6:uid="{00000000-0010-0000-0F00-000001000000}" uniqueName="P1074492">
      <xmlPr mapId="2" xpath="/GFI-IZD-POD/IFP-GFI-IZD-POD_1000370/P1074492" xmlDataType="decimal"/>
    </xmlCellPr>
  </singleXmlCell>
  <singleXmlCell id="17" xr6:uid="{00000000-000C-0000-FFFF-FFFF10000000}" r="I14" connectionId="0">
    <xmlCellPr id="1" xr6:uid="{00000000-0010-0000-1000-000001000000}" uniqueName="P1074493">
      <xmlPr mapId="2" xpath="/GFI-IZD-POD/IFP-GFI-IZD-POD_1000370/P1074493" xmlDataType="decimal"/>
    </xmlCellPr>
  </singleXmlCell>
  <singleXmlCell id="18" xr6:uid="{00000000-000C-0000-FFFF-FFFF11000000}" r="H15" connectionId="0">
    <xmlCellPr id="1" xr6:uid="{00000000-0010-0000-1100-000001000000}" uniqueName="P1074494">
      <xmlPr mapId="2" xpath="/GFI-IZD-POD/IFP-GFI-IZD-POD_1000370/P1074494" xmlDataType="decimal"/>
    </xmlCellPr>
  </singleXmlCell>
  <singleXmlCell id="19" xr6:uid="{00000000-000C-0000-FFFF-FFFF12000000}" r="I15" connectionId="0">
    <xmlCellPr id="1" xr6:uid="{00000000-0010-0000-1200-000001000000}" uniqueName="P1074575">
      <xmlPr mapId="2" xpath="/GFI-IZD-POD/IFP-GFI-IZD-POD_1000370/P1074575" xmlDataType="decimal"/>
    </xmlCellPr>
  </singleXmlCell>
  <singleXmlCell id="20" xr6:uid="{00000000-000C-0000-FFFF-FFFF13000000}" r="H16" connectionId="0">
    <xmlCellPr id="1" xr6:uid="{00000000-0010-0000-1300-000001000000}" uniqueName="P1074576">
      <xmlPr mapId="2" xpath="/GFI-IZD-POD/IFP-GFI-IZD-POD_1000370/P1074576" xmlDataType="decimal"/>
    </xmlCellPr>
  </singleXmlCell>
  <singleXmlCell id="21" xr6:uid="{00000000-000C-0000-FFFF-FFFF14000000}" r="I16" connectionId="0">
    <xmlCellPr id="1" xr6:uid="{00000000-0010-0000-1400-000001000000}" uniqueName="P1074577">
      <xmlPr mapId="2" xpath="/GFI-IZD-POD/IFP-GFI-IZD-POD_1000370/P1074577" xmlDataType="decimal"/>
    </xmlCellPr>
  </singleXmlCell>
  <singleXmlCell id="22" xr6:uid="{00000000-000C-0000-FFFF-FFFF15000000}" r="H17" connectionId="0">
    <xmlCellPr id="1" xr6:uid="{00000000-0010-0000-1500-000001000000}" uniqueName="P1074578">
      <xmlPr mapId="2" xpath="/GFI-IZD-POD/IFP-GFI-IZD-POD_1000370/P1074578" xmlDataType="decimal"/>
    </xmlCellPr>
  </singleXmlCell>
  <singleXmlCell id="23" xr6:uid="{00000000-000C-0000-FFFF-FFFF16000000}" r="I17" connectionId="0">
    <xmlCellPr id="1" xr6:uid="{00000000-0010-0000-1600-000001000000}" uniqueName="P1074579">
      <xmlPr mapId="2" xpath="/GFI-IZD-POD/IFP-GFI-IZD-POD_1000370/P1074579" xmlDataType="decimal"/>
    </xmlCellPr>
  </singleXmlCell>
  <singleXmlCell id="24" xr6:uid="{00000000-000C-0000-FFFF-FFFF17000000}" r="H18" connectionId="0">
    <xmlCellPr id="1" xr6:uid="{00000000-0010-0000-1700-000001000000}" uniqueName="P1074656">
      <xmlPr mapId="2" xpath="/GFI-IZD-POD/IFP-GFI-IZD-POD_1000370/P1074656" xmlDataType="decimal"/>
    </xmlCellPr>
  </singleXmlCell>
  <singleXmlCell id="25" xr6:uid="{00000000-000C-0000-FFFF-FFFF18000000}" r="I18" connectionId="0">
    <xmlCellPr id="1" xr6:uid="{00000000-0010-0000-1800-000001000000}" uniqueName="P1074657">
      <xmlPr mapId="2" xpath="/GFI-IZD-POD/IFP-GFI-IZD-POD_1000370/P1074657" xmlDataType="decimal"/>
    </xmlCellPr>
  </singleXmlCell>
  <singleXmlCell id="26" xr6:uid="{00000000-000C-0000-FFFF-FFFF19000000}" r="H19" connectionId="0">
    <xmlCellPr id="1" xr6:uid="{00000000-0010-0000-1900-000001000000}" uniqueName="P1074658">
      <xmlPr mapId="2" xpath="/GFI-IZD-POD/IFP-GFI-IZD-POD_1000370/P1074658" xmlDataType="decimal"/>
    </xmlCellPr>
  </singleXmlCell>
  <singleXmlCell id="27" xr6:uid="{00000000-000C-0000-FFFF-FFFF1A000000}" r="I19" connectionId="0">
    <xmlCellPr id="1" xr6:uid="{00000000-0010-0000-1A00-000001000000}" uniqueName="P1074659">
      <xmlPr mapId="2" xpath="/GFI-IZD-POD/IFP-GFI-IZD-POD_1000370/P1074659" xmlDataType="decimal"/>
    </xmlCellPr>
  </singleXmlCell>
  <singleXmlCell id="28" xr6:uid="{00000000-000C-0000-FFFF-FFFF1B000000}" r="H20" connectionId="0">
    <xmlCellPr id="1" xr6:uid="{00000000-0010-0000-1B00-000001000000}" uniqueName="P1074894">
      <xmlPr mapId="2" xpath="/GFI-IZD-POD/IFP-GFI-IZD-POD_1000370/P1074894" xmlDataType="decimal"/>
    </xmlCellPr>
  </singleXmlCell>
  <singleXmlCell id="29" xr6:uid="{00000000-000C-0000-FFFF-FFFF1C000000}" r="I20" connectionId="0">
    <xmlCellPr id="1" xr6:uid="{00000000-0010-0000-1C00-000001000000}" uniqueName="P1074895">
      <xmlPr mapId="2" xpath="/GFI-IZD-POD/IFP-GFI-IZD-POD_1000370/P1074895" xmlDataType="decimal"/>
    </xmlCellPr>
  </singleXmlCell>
  <singleXmlCell id="30" xr6:uid="{00000000-000C-0000-FFFF-FFFF1D000000}" r="H21" connectionId="0">
    <xmlCellPr id="1" xr6:uid="{00000000-0010-0000-1D00-000001000000}" uniqueName="P1074896">
      <xmlPr mapId="2" xpath="/GFI-IZD-POD/IFP-GFI-IZD-POD_1000370/P1074896" xmlDataType="decimal"/>
    </xmlCellPr>
  </singleXmlCell>
  <singleXmlCell id="31" xr6:uid="{00000000-000C-0000-FFFF-FFFF1E000000}" r="I21" connectionId="0">
    <xmlCellPr id="1" xr6:uid="{00000000-0010-0000-1E00-000001000000}" uniqueName="P1074897">
      <xmlPr mapId="2" xpath="/GFI-IZD-POD/IFP-GFI-IZD-POD_1000370/P1074897" xmlDataType="decimal"/>
    </xmlCellPr>
  </singleXmlCell>
  <singleXmlCell id="32" xr6:uid="{00000000-000C-0000-FFFF-FFFF1F000000}" r="H22" connectionId="0">
    <xmlCellPr id="1" xr6:uid="{00000000-0010-0000-1F00-000001000000}" uniqueName="P1074898">
      <xmlPr mapId="2" xpath="/GFI-IZD-POD/IFP-GFI-IZD-POD_1000370/P1074898" xmlDataType="decimal"/>
    </xmlCellPr>
  </singleXmlCell>
  <singleXmlCell id="33" xr6:uid="{00000000-000C-0000-FFFF-FFFF20000000}" r="I22" connectionId="0">
    <xmlCellPr id="1" xr6:uid="{00000000-0010-0000-2000-000001000000}" uniqueName="P1074899">
      <xmlPr mapId="2" xpath="/GFI-IZD-POD/IFP-GFI-IZD-POD_1000370/P1074899" xmlDataType="decimal"/>
    </xmlCellPr>
  </singleXmlCell>
  <singleXmlCell id="34" xr6:uid="{00000000-000C-0000-FFFF-FFFF21000000}" r="H23" connectionId="0">
    <xmlCellPr id="1" xr6:uid="{00000000-0010-0000-2100-000001000000}" uniqueName="P1074900">
      <xmlPr mapId="2" xpath="/GFI-IZD-POD/IFP-GFI-IZD-POD_1000370/P1074900" xmlDataType="decimal"/>
    </xmlCellPr>
  </singleXmlCell>
  <singleXmlCell id="35" xr6:uid="{00000000-000C-0000-FFFF-FFFF22000000}" r="I23" connectionId="0">
    <xmlCellPr id="1" xr6:uid="{00000000-0010-0000-2200-000001000000}" uniqueName="P1074901">
      <xmlPr mapId="2" xpath="/GFI-IZD-POD/IFP-GFI-IZD-POD_1000370/P1074901" xmlDataType="decimal"/>
    </xmlCellPr>
  </singleXmlCell>
  <singleXmlCell id="36" xr6:uid="{00000000-000C-0000-FFFF-FFFF23000000}" r="H24" connectionId="0">
    <xmlCellPr id="1" xr6:uid="{00000000-0010-0000-2300-000001000000}" uniqueName="P1074902">
      <xmlPr mapId="2" xpath="/GFI-IZD-POD/IFP-GFI-IZD-POD_1000370/P1074902" xmlDataType="decimal"/>
    </xmlCellPr>
  </singleXmlCell>
  <singleXmlCell id="37" xr6:uid="{00000000-000C-0000-FFFF-FFFF24000000}" r="I24" connectionId="0">
    <xmlCellPr id="1" xr6:uid="{00000000-0010-0000-2400-000001000000}" uniqueName="P1074903">
      <xmlPr mapId="2" xpath="/GFI-IZD-POD/IFP-GFI-IZD-POD_1000370/P1074903" xmlDataType="decimal"/>
    </xmlCellPr>
  </singleXmlCell>
  <singleXmlCell id="38" xr6:uid="{00000000-000C-0000-FFFF-FFFF25000000}" r="H25" connectionId="0">
    <xmlCellPr id="1" xr6:uid="{00000000-0010-0000-2500-000001000000}" uniqueName="P1074904">
      <xmlPr mapId="2" xpath="/GFI-IZD-POD/IFP-GFI-IZD-POD_1000370/P1074904" xmlDataType="decimal"/>
    </xmlCellPr>
  </singleXmlCell>
  <singleXmlCell id="39" xr6:uid="{00000000-000C-0000-FFFF-FFFF26000000}" r="I25" connectionId="0">
    <xmlCellPr id="1" xr6:uid="{00000000-0010-0000-2600-000001000000}" uniqueName="P1074905">
      <xmlPr mapId="2" xpath="/GFI-IZD-POD/IFP-GFI-IZD-POD_1000370/P1074905" xmlDataType="decimal"/>
    </xmlCellPr>
  </singleXmlCell>
  <singleXmlCell id="40" xr6:uid="{00000000-000C-0000-FFFF-FFFF27000000}" r="H26" connectionId="0">
    <xmlCellPr id="1" xr6:uid="{00000000-0010-0000-2700-000001000000}" uniqueName="P1074906">
      <xmlPr mapId="2" xpath="/GFI-IZD-POD/IFP-GFI-IZD-POD_1000370/P1074906" xmlDataType="decimal"/>
    </xmlCellPr>
  </singleXmlCell>
  <singleXmlCell id="41" xr6:uid="{00000000-000C-0000-FFFF-FFFF28000000}" r="I26" connectionId="0">
    <xmlCellPr id="1" xr6:uid="{00000000-0010-0000-2800-000001000000}" uniqueName="P1074907">
      <xmlPr mapId="2" xpath="/GFI-IZD-POD/IFP-GFI-IZD-POD_1000370/P1074907" xmlDataType="decimal"/>
    </xmlCellPr>
  </singleXmlCell>
  <singleXmlCell id="42" xr6:uid="{00000000-000C-0000-FFFF-FFFF29000000}" r="H27" connectionId="0">
    <xmlCellPr id="1" xr6:uid="{00000000-0010-0000-2900-000001000000}" uniqueName="P1074908">
      <xmlPr mapId="2" xpath="/GFI-IZD-POD/IFP-GFI-IZD-POD_1000370/P1074908" xmlDataType="decimal"/>
    </xmlCellPr>
  </singleXmlCell>
  <singleXmlCell id="43" xr6:uid="{00000000-000C-0000-FFFF-FFFF2A000000}" r="I27" connectionId="0">
    <xmlCellPr id="1" xr6:uid="{00000000-0010-0000-2A00-000001000000}" uniqueName="P1074909">
      <xmlPr mapId="2" xpath="/GFI-IZD-POD/IFP-GFI-IZD-POD_1000370/P1074909" xmlDataType="decimal"/>
    </xmlCellPr>
  </singleXmlCell>
  <singleXmlCell id="44" xr6:uid="{00000000-000C-0000-FFFF-FFFF2B000000}" r="H28" connectionId="0">
    <xmlCellPr id="1" xr6:uid="{00000000-0010-0000-2B00-000001000000}" uniqueName="P1074910">
      <xmlPr mapId="2" xpath="/GFI-IZD-POD/IFP-GFI-IZD-POD_1000370/P1074910" xmlDataType="decimal"/>
    </xmlCellPr>
  </singleXmlCell>
  <singleXmlCell id="45" xr6:uid="{00000000-000C-0000-FFFF-FFFF2C000000}" r="I28" connectionId="0">
    <xmlCellPr id="1" xr6:uid="{00000000-0010-0000-2C00-000001000000}" uniqueName="P1074912">
      <xmlPr mapId="2" xpath="/GFI-IZD-POD/IFP-GFI-IZD-POD_1000370/P1074912" xmlDataType="decimal"/>
    </xmlCellPr>
  </singleXmlCell>
  <singleXmlCell id="46" xr6:uid="{00000000-000C-0000-FFFF-FFFF2D000000}" r="H29" connectionId="0">
    <xmlCellPr id="1" xr6:uid="{00000000-0010-0000-2D00-000001000000}" uniqueName="P1074914">
      <xmlPr mapId="2" xpath="/GFI-IZD-POD/IFP-GFI-IZD-POD_1000370/P1074914" xmlDataType="decimal"/>
    </xmlCellPr>
  </singleXmlCell>
  <singleXmlCell id="47" xr6:uid="{00000000-000C-0000-FFFF-FFFF2E000000}" r="I29" connectionId="0">
    <xmlCellPr id="1" xr6:uid="{00000000-0010-0000-2E00-000001000000}" uniqueName="P1074916">
      <xmlPr mapId="2" xpath="/GFI-IZD-POD/IFP-GFI-IZD-POD_1000370/P1074916" xmlDataType="decimal"/>
    </xmlCellPr>
  </singleXmlCell>
  <singleXmlCell id="48" xr6:uid="{00000000-000C-0000-FFFF-FFFF2F000000}" r="H30" connectionId="0">
    <xmlCellPr id="1" xr6:uid="{00000000-0010-0000-2F00-000001000000}" uniqueName="P1074923">
      <xmlPr mapId="2" xpath="/GFI-IZD-POD/IFP-GFI-IZD-POD_1000370/P1074923" xmlDataType="decimal"/>
    </xmlCellPr>
  </singleXmlCell>
  <singleXmlCell id="49" xr6:uid="{00000000-000C-0000-FFFF-FFFF30000000}" r="I30" connectionId="0">
    <xmlCellPr id="1" xr6:uid="{00000000-0010-0000-3000-000001000000}" uniqueName="P1074925">
      <xmlPr mapId="2" xpath="/GFI-IZD-POD/IFP-GFI-IZD-POD_1000370/P1074925" xmlDataType="decimal"/>
    </xmlCellPr>
  </singleXmlCell>
  <singleXmlCell id="50" xr6:uid="{00000000-000C-0000-FFFF-FFFF31000000}" r="H31" connectionId="0">
    <xmlCellPr id="1" xr6:uid="{00000000-0010-0000-3100-000001000000}" uniqueName="P1074927">
      <xmlPr mapId="2" xpath="/GFI-IZD-POD/IFP-GFI-IZD-POD_1000370/P1074927" xmlDataType="decimal"/>
    </xmlCellPr>
  </singleXmlCell>
  <singleXmlCell id="51" xr6:uid="{00000000-000C-0000-FFFF-FFFF32000000}" r="I31" connectionId="0">
    <xmlCellPr id="1" xr6:uid="{00000000-0010-0000-3200-000001000000}" uniqueName="P1074947">
      <xmlPr mapId="2" xpath="/GFI-IZD-POD/IFP-GFI-IZD-POD_1000370/P1074947" xmlDataType="decimal"/>
    </xmlCellPr>
  </singleXmlCell>
  <singleXmlCell id="52" xr6:uid="{00000000-000C-0000-FFFF-FFFF33000000}" r="H32" connectionId="0">
    <xmlCellPr id="1" xr6:uid="{00000000-0010-0000-3300-000001000000}" uniqueName="P1074949">
      <xmlPr mapId="2" xpath="/GFI-IZD-POD/IFP-GFI-IZD-POD_1000370/P1074949" xmlDataType="decimal"/>
    </xmlCellPr>
  </singleXmlCell>
  <singleXmlCell id="53" xr6:uid="{00000000-000C-0000-FFFF-FFFF34000000}" r="I32" connectionId="0">
    <xmlCellPr id="1" xr6:uid="{00000000-0010-0000-3400-000001000000}" uniqueName="P1074951">
      <xmlPr mapId="2" xpath="/GFI-IZD-POD/IFP-GFI-IZD-POD_1000370/P1074951" xmlDataType="decimal"/>
    </xmlCellPr>
  </singleXmlCell>
  <singleXmlCell id="54" xr6:uid="{00000000-000C-0000-FFFF-FFFF35000000}" r="H33" connectionId="0">
    <xmlCellPr id="1" xr6:uid="{00000000-0010-0000-3500-000001000000}" uniqueName="P1074954">
      <xmlPr mapId="2" xpath="/GFI-IZD-POD/IFP-GFI-IZD-POD_1000370/P1074954" xmlDataType="decimal"/>
    </xmlCellPr>
  </singleXmlCell>
  <singleXmlCell id="55" xr6:uid="{00000000-000C-0000-FFFF-FFFF36000000}" r="I33" connectionId="0">
    <xmlCellPr id="1" xr6:uid="{00000000-0010-0000-3600-000001000000}" uniqueName="P1074956">
      <xmlPr mapId="2" xpath="/GFI-IZD-POD/IFP-GFI-IZD-POD_1000370/P1074956" xmlDataType="decimal"/>
    </xmlCellPr>
  </singleXmlCell>
  <singleXmlCell id="56" xr6:uid="{00000000-000C-0000-FFFF-FFFF37000000}" r="H34" connectionId="0">
    <xmlCellPr id="1" xr6:uid="{00000000-0010-0000-3700-000001000000}" uniqueName="P1074958">
      <xmlPr mapId="2" xpath="/GFI-IZD-POD/IFP-GFI-IZD-POD_1000370/P1074958" xmlDataType="decimal"/>
    </xmlCellPr>
  </singleXmlCell>
  <singleXmlCell id="57" xr6:uid="{00000000-000C-0000-FFFF-FFFF38000000}" r="I34" connectionId="0">
    <xmlCellPr id="1" xr6:uid="{00000000-0010-0000-3800-000001000000}" uniqueName="P1074960">
      <xmlPr mapId="2" xpath="/GFI-IZD-POD/IFP-GFI-IZD-POD_1000370/P1074960" xmlDataType="decimal"/>
    </xmlCellPr>
  </singleXmlCell>
  <singleXmlCell id="58" xr6:uid="{00000000-000C-0000-FFFF-FFFF39000000}" r="H35" connectionId="0">
    <xmlCellPr id="1" xr6:uid="{00000000-0010-0000-3900-000001000000}" uniqueName="P1074962">
      <xmlPr mapId="2" xpath="/GFI-IZD-POD/IFP-GFI-IZD-POD_1000370/P1074962" xmlDataType="decimal"/>
    </xmlCellPr>
  </singleXmlCell>
  <singleXmlCell id="59" xr6:uid="{00000000-000C-0000-FFFF-FFFF3A000000}" r="I35" connectionId="0">
    <xmlCellPr id="1" xr6:uid="{00000000-0010-0000-3A00-000001000000}" uniqueName="P1074964">
      <xmlPr mapId="2" xpath="/GFI-IZD-POD/IFP-GFI-IZD-POD_1000370/P1074964" xmlDataType="decimal"/>
    </xmlCellPr>
  </singleXmlCell>
  <singleXmlCell id="60" xr6:uid="{00000000-000C-0000-FFFF-FFFF3B000000}" r="H36" connectionId="0">
    <xmlCellPr id="1" xr6:uid="{00000000-0010-0000-3B00-000001000000}" uniqueName="P1074918">
      <xmlPr mapId="2" xpath="/GFI-IZD-POD/IFP-GFI-IZD-POD_1000370/P1074918" xmlDataType="decimal"/>
    </xmlCellPr>
  </singleXmlCell>
  <singleXmlCell id="61" xr6:uid="{00000000-000C-0000-FFFF-FFFF3C000000}" r="I36" connectionId="0">
    <xmlCellPr id="1" xr6:uid="{00000000-0010-0000-3C00-000001000000}" uniqueName="P1074921">
      <xmlPr mapId="2" xpath="/GFI-IZD-POD/IFP-GFI-IZD-POD_1000370/P1074921" xmlDataType="decimal"/>
    </xmlCellPr>
  </singleXmlCell>
  <singleXmlCell id="62" xr6:uid="{00000000-000C-0000-FFFF-FFFF3D000000}" r="H37" connectionId="0">
    <xmlCellPr id="1" xr6:uid="{00000000-0010-0000-3D00-000001000000}" uniqueName="P1084408">
      <xmlPr mapId="2" xpath="/GFI-IZD-POD/IFP-GFI-IZD-POD_1000370/P1084408" xmlDataType="decimal"/>
    </xmlCellPr>
  </singleXmlCell>
  <singleXmlCell id="63" xr6:uid="{00000000-000C-0000-FFFF-FFFF3E000000}" r="I37" connectionId="0">
    <xmlCellPr id="1" xr6:uid="{00000000-0010-0000-3E00-000001000000}" uniqueName="P1084409">
      <xmlPr mapId="2" xpath="/GFI-IZD-POD/IFP-GFI-IZD-POD_1000370/P1084409" xmlDataType="decimal"/>
    </xmlCellPr>
  </singleXmlCell>
  <singleXmlCell id="64" xr6:uid="{00000000-000C-0000-FFFF-FFFF3F000000}" r="H38" connectionId="0">
    <xmlCellPr id="1" xr6:uid="{00000000-0010-0000-3F00-000001000000}" uniqueName="P1074967">
      <xmlPr mapId="2" xpath="/GFI-IZD-POD/IFP-GFI-IZD-POD_1000370/P1074967" xmlDataType="decimal"/>
    </xmlCellPr>
  </singleXmlCell>
  <singleXmlCell id="65" xr6:uid="{00000000-000C-0000-FFFF-FFFF40000000}" r="I38" connectionId="0">
    <xmlCellPr id="1" xr6:uid="{00000000-0010-0000-4000-000001000000}" uniqueName="P1074973">
      <xmlPr mapId="2" xpath="/GFI-IZD-POD/IFP-GFI-IZD-POD_1000370/P1074973" xmlDataType="decimal"/>
    </xmlCellPr>
  </singleXmlCell>
  <singleXmlCell id="66" xr6:uid="{00000000-000C-0000-FFFF-FFFF41000000}" r="H39" connectionId="0">
    <xmlCellPr id="1" xr6:uid="{00000000-0010-0000-4100-000001000000}" uniqueName="P1074975">
      <xmlPr mapId="2" xpath="/GFI-IZD-POD/IFP-GFI-IZD-POD_1000370/P1074975" xmlDataType="decimal"/>
    </xmlCellPr>
  </singleXmlCell>
  <singleXmlCell id="67" xr6:uid="{00000000-000C-0000-FFFF-FFFF42000000}" r="I39" connectionId="0">
    <xmlCellPr id="1" xr6:uid="{00000000-0010-0000-4200-000001000000}" uniqueName="P1074979">
      <xmlPr mapId="2" xpath="/GFI-IZD-POD/IFP-GFI-IZD-POD_1000370/P1074979" xmlDataType="decimal"/>
    </xmlCellPr>
  </singleXmlCell>
  <singleXmlCell id="68" xr6:uid="{00000000-000C-0000-FFFF-FFFF43000000}" r="H40" connectionId="0">
    <xmlCellPr id="1" xr6:uid="{00000000-0010-0000-4300-000001000000}" uniqueName="P1074981">
      <xmlPr mapId="2" xpath="/GFI-IZD-POD/IFP-GFI-IZD-POD_1000370/P1074981" xmlDataType="decimal"/>
    </xmlCellPr>
  </singleXmlCell>
  <singleXmlCell id="69" xr6:uid="{00000000-000C-0000-FFFF-FFFF44000000}" r="I40" connectionId="0">
    <xmlCellPr id="1" xr6:uid="{00000000-0010-0000-4400-000001000000}" uniqueName="P1074983">
      <xmlPr mapId="2" xpath="/GFI-IZD-POD/IFP-GFI-IZD-POD_1000370/P1074983" xmlDataType="decimal"/>
    </xmlCellPr>
  </singleXmlCell>
  <singleXmlCell id="70" xr6:uid="{00000000-000C-0000-FFFF-FFFF45000000}" r="H41" connectionId="0">
    <xmlCellPr id="1" xr6:uid="{00000000-0010-0000-4500-000001000000}" uniqueName="P1074985">
      <xmlPr mapId="2" xpath="/GFI-IZD-POD/IFP-GFI-IZD-POD_1000370/P1074985" xmlDataType="decimal"/>
    </xmlCellPr>
  </singleXmlCell>
  <singleXmlCell id="71" xr6:uid="{00000000-000C-0000-FFFF-FFFF46000000}" r="I41" connectionId="0">
    <xmlCellPr id="1" xr6:uid="{00000000-0010-0000-4600-000001000000}" uniqueName="P1074987">
      <xmlPr mapId="2" xpath="/GFI-IZD-POD/IFP-GFI-IZD-POD_1000370/P1074987" xmlDataType="decimal"/>
    </xmlCellPr>
  </singleXmlCell>
  <singleXmlCell id="72" xr6:uid="{00000000-000C-0000-FFFF-FFFF47000000}" r="H42" connectionId="0">
    <xmlCellPr id="1" xr6:uid="{00000000-0010-0000-4700-000001000000}" uniqueName="P1074989">
      <xmlPr mapId="2" xpath="/GFI-IZD-POD/IFP-GFI-IZD-POD_1000370/P1074989" xmlDataType="decimal"/>
    </xmlCellPr>
  </singleXmlCell>
  <singleXmlCell id="73" xr6:uid="{00000000-000C-0000-FFFF-FFFF48000000}" r="I42" connectionId="0">
    <xmlCellPr id="1" xr6:uid="{00000000-0010-0000-4800-000001000000}" uniqueName="P1074991">
      <xmlPr mapId="2" xpath="/GFI-IZD-POD/IFP-GFI-IZD-POD_1000370/P1074991" xmlDataType="decimal"/>
    </xmlCellPr>
  </singleXmlCell>
  <singleXmlCell id="74" xr6:uid="{00000000-000C-0000-FFFF-FFFF49000000}" r="H43" connectionId="0">
    <xmlCellPr id="1" xr6:uid="{00000000-0010-0000-4900-000001000000}" uniqueName="P1074994">
      <xmlPr mapId="2" xpath="/GFI-IZD-POD/IFP-GFI-IZD-POD_1000370/P1074994" xmlDataType="decimal"/>
    </xmlCellPr>
  </singleXmlCell>
  <singleXmlCell id="75" xr6:uid="{00000000-000C-0000-FFFF-FFFF4A000000}" r="I43" connectionId="0">
    <xmlCellPr id="1" xr6:uid="{00000000-0010-0000-4A00-000001000000}" uniqueName="P1074997">
      <xmlPr mapId="2" xpath="/GFI-IZD-POD/IFP-GFI-IZD-POD_1000370/P1074997" xmlDataType="decimal"/>
    </xmlCellPr>
  </singleXmlCell>
  <singleXmlCell id="76" xr6:uid="{00000000-000C-0000-FFFF-FFFF4B000000}" r="H44" connectionId="0">
    <xmlCellPr id="1" xr6:uid="{00000000-0010-0000-4B00-000001000000}" uniqueName="P1074998">
      <xmlPr mapId="2" xpath="/GFI-IZD-POD/IFP-GFI-IZD-POD_1000370/P1074998" xmlDataType="decimal"/>
    </xmlCellPr>
  </singleXmlCell>
  <singleXmlCell id="77" xr6:uid="{00000000-000C-0000-FFFF-FFFF4C000000}" r="I44" connectionId="0">
    <xmlCellPr id="1" xr6:uid="{00000000-0010-0000-4C00-000001000000}" uniqueName="P1075000">
      <xmlPr mapId="2" xpath="/GFI-IZD-POD/IFP-GFI-IZD-POD_1000370/P1075000" xmlDataType="decimal"/>
    </xmlCellPr>
  </singleXmlCell>
  <singleXmlCell id="78" xr6:uid="{00000000-000C-0000-FFFF-FFFF4D000000}" r="H45" connectionId="0">
    <xmlCellPr id="1" xr6:uid="{00000000-0010-0000-4D00-000001000000}" uniqueName="P1075001">
      <xmlPr mapId="2" xpath="/GFI-IZD-POD/IFP-GFI-IZD-POD_1000370/P1075001" xmlDataType="decimal"/>
    </xmlCellPr>
  </singleXmlCell>
  <singleXmlCell id="79" xr6:uid="{00000000-000C-0000-FFFF-FFFF4E000000}" r="I45" connectionId="0">
    <xmlCellPr id="1" xr6:uid="{00000000-0010-0000-4E00-000001000000}" uniqueName="P1075003">
      <xmlPr mapId="2" xpath="/GFI-IZD-POD/IFP-GFI-IZD-POD_1000370/P1075003" xmlDataType="decimal"/>
    </xmlCellPr>
  </singleXmlCell>
  <singleXmlCell id="80" xr6:uid="{00000000-000C-0000-FFFF-FFFF4F000000}" r="H46" connectionId="0">
    <xmlCellPr id="1" xr6:uid="{00000000-0010-0000-4F00-000001000000}" uniqueName="P1075005">
      <xmlPr mapId="2" xpath="/GFI-IZD-POD/IFP-GFI-IZD-POD_1000370/P1075005" xmlDataType="decimal"/>
    </xmlCellPr>
  </singleXmlCell>
  <singleXmlCell id="81" xr6:uid="{00000000-000C-0000-FFFF-FFFF50000000}" r="I46" connectionId="0">
    <xmlCellPr id="1" xr6:uid="{00000000-0010-0000-5000-000001000000}" uniqueName="P1075007">
      <xmlPr mapId="2" xpath="/GFI-IZD-POD/IFP-GFI-IZD-POD_1000370/P1075007" xmlDataType="decimal"/>
    </xmlCellPr>
  </singleXmlCell>
  <singleXmlCell id="82" xr6:uid="{00000000-000C-0000-FFFF-FFFF51000000}" r="H47" connectionId="0">
    <xmlCellPr id="1" xr6:uid="{00000000-0010-0000-5100-000001000000}" uniqueName="P1075009">
      <xmlPr mapId="2" xpath="/GFI-IZD-POD/IFP-GFI-IZD-POD_1000370/P1075009" xmlDataType="decimal"/>
    </xmlCellPr>
  </singleXmlCell>
  <singleXmlCell id="83" xr6:uid="{00000000-000C-0000-FFFF-FFFF52000000}" r="I47" connectionId="0">
    <xmlCellPr id="1" xr6:uid="{00000000-0010-0000-5200-000001000000}" uniqueName="P1075011">
      <xmlPr mapId="2" xpath="/GFI-IZD-POD/IFP-GFI-IZD-POD_1000370/P1075011" xmlDataType="decimal"/>
    </xmlCellPr>
  </singleXmlCell>
  <singleXmlCell id="84" xr6:uid="{00000000-000C-0000-FFFF-FFFF53000000}" r="H48" connectionId="0">
    <xmlCellPr id="1" xr6:uid="{00000000-0010-0000-5300-000001000000}" uniqueName="P1075012">
      <xmlPr mapId="2" xpath="/GFI-IZD-POD/IFP-GFI-IZD-POD_1000370/P1075012" xmlDataType="decimal"/>
    </xmlCellPr>
  </singleXmlCell>
  <singleXmlCell id="85" xr6:uid="{00000000-000C-0000-FFFF-FFFF54000000}" r="I48" connectionId="0">
    <xmlCellPr id="1" xr6:uid="{00000000-0010-0000-5400-000001000000}" uniqueName="P1075014">
      <xmlPr mapId="2" xpath="/GFI-IZD-POD/IFP-GFI-IZD-POD_1000370/P1075014" xmlDataType="decimal"/>
    </xmlCellPr>
  </singleXmlCell>
  <singleXmlCell id="86" xr6:uid="{00000000-000C-0000-FFFF-FFFF55000000}" r="H49" connectionId="0">
    <xmlCellPr id="1" xr6:uid="{00000000-0010-0000-5500-000001000000}" uniqueName="P1075016">
      <xmlPr mapId="2" xpath="/GFI-IZD-POD/IFP-GFI-IZD-POD_1000370/P1075016" xmlDataType="decimal"/>
    </xmlCellPr>
  </singleXmlCell>
  <singleXmlCell id="87" xr6:uid="{00000000-000C-0000-FFFF-FFFF56000000}" r="I49" connectionId="0">
    <xmlCellPr id="1" xr6:uid="{00000000-0010-0000-5600-000001000000}" uniqueName="P1075018">
      <xmlPr mapId="2" xpath="/GFI-IZD-POD/IFP-GFI-IZD-POD_1000370/P1075018" xmlDataType="decimal"/>
    </xmlCellPr>
  </singleXmlCell>
  <singleXmlCell id="88" xr6:uid="{00000000-000C-0000-FFFF-FFFF57000000}" r="H50" connectionId="0">
    <xmlCellPr id="1" xr6:uid="{00000000-0010-0000-5700-000001000000}" uniqueName="P1075020">
      <xmlPr mapId="2" xpath="/GFI-IZD-POD/IFP-GFI-IZD-POD_1000370/P1075020" xmlDataType="decimal"/>
    </xmlCellPr>
  </singleXmlCell>
  <singleXmlCell id="89" xr6:uid="{00000000-000C-0000-FFFF-FFFF58000000}" r="I50" connectionId="0">
    <xmlCellPr id="1" xr6:uid="{00000000-0010-0000-5800-000001000000}" uniqueName="P1075023">
      <xmlPr mapId="2" xpath="/GFI-IZD-POD/IFP-GFI-IZD-POD_1000370/P1075023" xmlDataType="decimal"/>
    </xmlCellPr>
  </singleXmlCell>
  <singleXmlCell id="90" xr6:uid="{00000000-000C-0000-FFFF-FFFF59000000}" r="H51" connectionId="0">
    <xmlCellPr id="1" xr6:uid="{00000000-0010-0000-5900-000001000000}" uniqueName="P1075026">
      <xmlPr mapId="2" xpath="/GFI-IZD-POD/IFP-GFI-IZD-POD_1000370/P1075026" xmlDataType="decimal"/>
    </xmlCellPr>
  </singleXmlCell>
  <singleXmlCell id="91" xr6:uid="{00000000-000C-0000-FFFF-FFFF5A000000}" r="I51" connectionId="0">
    <xmlCellPr id="1" xr6:uid="{00000000-0010-0000-5A00-000001000000}" uniqueName="P1075028">
      <xmlPr mapId="2" xpath="/GFI-IZD-POD/IFP-GFI-IZD-POD_1000370/P1075028" xmlDataType="decimal"/>
    </xmlCellPr>
  </singleXmlCell>
  <singleXmlCell id="92" xr6:uid="{00000000-000C-0000-FFFF-FFFF5B000000}" r="H52" connectionId="0">
    <xmlCellPr id="1" xr6:uid="{00000000-0010-0000-5B00-000001000000}" uniqueName="P1075031">
      <xmlPr mapId="2" xpath="/GFI-IZD-POD/IFP-GFI-IZD-POD_1000370/P1075031" xmlDataType="decimal"/>
    </xmlCellPr>
  </singleXmlCell>
  <singleXmlCell id="93" xr6:uid="{00000000-000C-0000-FFFF-FFFF5C000000}" r="I52" connectionId="0">
    <xmlCellPr id="1" xr6:uid="{00000000-0010-0000-5C00-000001000000}" uniqueName="P1075033">
      <xmlPr mapId="2" xpath="/GFI-IZD-POD/IFP-GFI-IZD-POD_1000370/P1075033" xmlDataType="decimal"/>
    </xmlCellPr>
  </singleXmlCell>
  <singleXmlCell id="94" xr6:uid="{00000000-000C-0000-FFFF-FFFF5D000000}" r="H53" connectionId="0">
    <xmlCellPr id="1" xr6:uid="{00000000-0010-0000-5D00-000001000000}" uniqueName="P1075035">
      <xmlPr mapId="2" xpath="/GFI-IZD-POD/IFP-GFI-IZD-POD_1000370/P1075035" xmlDataType="decimal"/>
    </xmlCellPr>
  </singleXmlCell>
  <singleXmlCell id="95" xr6:uid="{00000000-000C-0000-FFFF-FFFF5E000000}" r="I53" connectionId="0">
    <xmlCellPr id="1" xr6:uid="{00000000-0010-0000-5E00-000001000000}" uniqueName="P1075037">
      <xmlPr mapId="2" xpath="/GFI-IZD-POD/IFP-GFI-IZD-POD_1000370/P1075037" xmlDataType="decimal"/>
    </xmlCellPr>
  </singleXmlCell>
  <singleXmlCell id="96" xr6:uid="{00000000-000C-0000-FFFF-FFFF5F000000}" r="H54" connectionId="0">
    <xmlCellPr id="1" xr6:uid="{00000000-0010-0000-5F00-000001000000}" uniqueName="P1075039">
      <xmlPr mapId="2" xpath="/GFI-IZD-POD/IFP-GFI-IZD-POD_1000370/P1075039" xmlDataType="decimal"/>
    </xmlCellPr>
  </singleXmlCell>
  <singleXmlCell id="97" xr6:uid="{00000000-000C-0000-FFFF-FFFF60000000}" r="I54" connectionId="0">
    <xmlCellPr id="1" xr6:uid="{00000000-0010-0000-6000-000001000000}" uniqueName="P1075043">
      <xmlPr mapId="2" xpath="/GFI-IZD-POD/IFP-GFI-IZD-POD_1000370/P1075043" xmlDataType="decimal"/>
    </xmlCellPr>
  </singleXmlCell>
  <singleXmlCell id="98" xr6:uid="{00000000-000C-0000-FFFF-FFFF61000000}" r="H55" connectionId="0">
    <xmlCellPr id="1" xr6:uid="{00000000-0010-0000-6100-000001000000}" uniqueName="P1075055">
      <xmlPr mapId="2" xpath="/GFI-IZD-POD/IFP-GFI-IZD-POD_1000370/P1075055" xmlDataType="decimal"/>
    </xmlCellPr>
  </singleXmlCell>
  <singleXmlCell id="99" xr6:uid="{00000000-000C-0000-FFFF-FFFF62000000}" r="I55" connectionId="0">
    <xmlCellPr id="1" xr6:uid="{00000000-0010-0000-6200-000001000000}" uniqueName="P1075057">
      <xmlPr mapId="2" xpath="/GFI-IZD-POD/IFP-GFI-IZD-POD_1000370/P1075057" xmlDataType="decimal"/>
    </xmlCellPr>
  </singleXmlCell>
  <singleXmlCell id="100" xr6:uid="{00000000-000C-0000-FFFF-FFFF63000000}" r="H56" connectionId="0">
    <xmlCellPr id="1" xr6:uid="{00000000-0010-0000-6300-000001000000}" uniqueName="P1075058">
      <xmlPr mapId="2" xpath="/GFI-IZD-POD/IFP-GFI-IZD-POD_1000370/P1075058" xmlDataType="decimal"/>
    </xmlCellPr>
  </singleXmlCell>
  <singleXmlCell id="101" xr6:uid="{00000000-000C-0000-FFFF-FFFF64000000}" r="I56" connectionId="0">
    <xmlCellPr id="1" xr6:uid="{00000000-0010-0000-6400-000001000000}" uniqueName="P1075060">
      <xmlPr mapId="2" xpath="/GFI-IZD-POD/IFP-GFI-IZD-POD_1000370/P1075060" xmlDataType="decimal"/>
    </xmlCellPr>
  </singleXmlCell>
  <singleXmlCell id="102" xr6:uid="{00000000-000C-0000-FFFF-FFFF65000000}" r="H57" connectionId="0">
    <xmlCellPr id="1" xr6:uid="{00000000-0010-0000-6500-000001000000}" uniqueName="P1075063">
      <xmlPr mapId="2" xpath="/GFI-IZD-POD/IFP-GFI-IZD-POD_1000370/P1075063" xmlDataType="decimal"/>
    </xmlCellPr>
  </singleXmlCell>
  <singleXmlCell id="103" xr6:uid="{00000000-000C-0000-FFFF-FFFF66000000}" r="I57" connectionId="0">
    <xmlCellPr id="1" xr6:uid="{00000000-0010-0000-6600-000001000000}" uniqueName="P1075065">
      <xmlPr mapId="2" xpath="/GFI-IZD-POD/IFP-GFI-IZD-POD_1000370/P1075065" xmlDataType="decimal"/>
    </xmlCellPr>
  </singleXmlCell>
  <singleXmlCell id="104" xr6:uid="{00000000-000C-0000-FFFF-FFFF67000000}" r="H58" connectionId="0">
    <xmlCellPr id="1" xr6:uid="{00000000-0010-0000-6700-000001000000}" uniqueName="P1075067">
      <xmlPr mapId="2" xpath="/GFI-IZD-POD/IFP-GFI-IZD-POD_1000370/P1075067" xmlDataType="decimal"/>
    </xmlCellPr>
  </singleXmlCell>
  <singleXmlCell id="105" xr6:uid="{00000000-000C-0000-FFFF-FFFF68000000}" r="I58" connectionId="0">
    <xmlCellPr id="1" xr6:uid="{00000000-0010-0000-6800-000001000000}" uniqueName="P1075071">
      <xmlPr mapId="2" xpath="/GFI-IZD-POD/IFP-GFI-IZD-POD_1000370/P1075071" xmlDataType="decimal"/>
    </xmlCellPr>
  </singleXmlCell>
  <singleXmlCell id="106" xr6:uid="{00000000-000C-0000-FFFF-FFFF69000000}" r="H59" connectionId="0">
    <xmlCellPr id="1" xr6:uid="{00000000-0010-0000-6900-000001000000}" uniqueName="P1075076">
      <xmlPr mapId="2" xpath="/GFI-IZD-POD/IFP-GFI-IZD-POD_1000370/P1075076" xmlDataType="decimal"/>
    </xmlCellPr>
  </singleXmlCell>
  <singleXmlCell id="107" xr6:uid="{00000000-000C-0000-FFFF-FFFF6A000000}" r="I59" connectionId="0">
    <xmlCellPr id="1" xr6:uid="{00000000-0010-0000-6A00-000001000000}" uniqueName="P1075080">
      <xmlPr mapId="2" xpath="/GFI-IZD-POD/IFP-GFI-IZD-POD_1000370/P1075080" xmlDataType="decimal"/>
    </xmlCellPr>
  </singleXmlCell>
  <singleXmlCell id="108" xr6:uid="{00000000-000C-0000-FFFF-FFFF6B000000}" r="H60" connectionId="0">
    <xmlCellPr id="1" xr6:uid="{00000000-0010-0000-6B00-000001000000}" uniqueName="P1075083">
      <xmlPr mapId="2" xpath="/GFI-IZD-POD/IFP-GFI-IZD-POD_1000370/P1075083" xmlDataType="decimal"/>
    </xmlCellPr>
  </singleXmlCell>
  <singleXmlCell id="109" xr6:uid="{00000000-000C-0000-FFFF-FFFF6C000000}" r="I60" connectionId="0">
    <xmlCellPr id="1" xr6:uid="{00000000-0010-0000-6C00-000001000000}" uniqueName="P1075085">
      <xmlPr mapId="2" xpath="/GFI-IZD-POD/IFP-GFI-IZD-POD_1000370/P1075085" xmlDataType="decimal"/>
    </xmlCellPr>
  </singleXmlCell>
  <singleXmlCell id="110" xr6:uid="{00000000-000C-0000-FFFF-FFFF6D000000}" r="H61" connectionId="0">
    <xmlCellPr id="1" xr6:uid="{00000000-0010-0000-6D00-000001000000}" uniqueName="P1075091">
      <xmlPr mapId="2" xpath="/GFI-IZD-POD/IFP-GFI-IZD-POD_1000370/P1075091" xmlDataType="decimal"/>
    </xmlCellPr>
  </singleXmlCell>
  <singleXmlCell id="111" xr6:uid="{00000000-000C-0000-FFFF-FFFF6E000000}" r="I61" connectionId="0">
    <xmlCellPr id="1" xr6:uid="{00000000-0010-0000-6E00-000001000000}" uniqueName="P1075093">
      <xmlPr mapId="2" xpath="/GFI-IZD-POD/IFP-GFI-IZD-POD_1000370/P1075093" xmlDataType="decimal"/>
    </xmlCellPr>
  </singleXmlCell>
  <singleXmlCell id="112" xr6:uid="{00000000-000C-0000-FFFF-FFFF6F000000}" r="H62" connectionId="0">
    <xmlCellPr id="1" xr6:uid="{00000000-0010-0000-6F00-000001000000}" uniqueName="P1075095">
      <xmlPr mapId="2" xpath="/GFI-IZD-POD/IFP-GFI-IZD-POD_1000370/P1075095" xmlDataType="decimal"/>
    </xmlCellPr>
  </singleXmlCell>
  <singleXmlCell id="113" xr6:uid="{00000000-000C-0000-FFFF-FFFF70000000}" r="I62" connectionId="0">
    <xmlCellPr id="1" xr6:uid="{00000000-0010-0000-7000-000001000000}" uniqueName="P1075097">
      <xmlPr mapId="2" xpath="/GFI-IZD-POD/IFP-GFI-IZD-POD_1000370/P1075097" xmlDataType="decimal"/>
    </xmlCellPr>
  </singleXmlCell>
  <singleXmlCell id="114" xr6:uid="{00000000-000C-0000-FFFF-FFFF71000000}" r="H63" connectionId="0">
    <xmlCellPr id="1" xr6:uid="{00000000-0010-0000-7100-000001000000}" uniqueName="P1075099">
      <xmlPr mapId="2" xpath="/GFI-IZD-POD/IFP-GFI-IZD-POD_1000370/P1075099" xmlDataType="decimal"/>
    </xmlCellPr>
  </singleXmlCell>
  <singleXmlCell id="115" xr6:uid="{00000000-000C-0000-FFFF-FFFF72000000}" r="I63" connectionId="0">
    <xmlCellPr id="1" xr6:uid="{00000000-0010-0000-7200-000001000000}" uniqueName="P1075100">
      <xmlPr mapId="2" xpath="/GFI-IZD-POD/IFP-GFI-IZD-POD_1000370/P1075100" xmlDataType="decimal"/>
    </xmlCellPr>
  </singleXmlCell>
  <singleXmlCell id="116" xr6:uid="{00000000-000C-0000-FFFF-FFFF73000000}" r="H64" connectionId="0">
    <xmlCellPr id="1" xr6:uid="{00000000-0010-0000-7300-000001000000}" uniqueName="P1075101">
      <xmlPr mapId="2" xpath="/GFI-IZD-POD/IFP-GFI-IZD-POD_1000370/P1075101" xmlDataType="decimal"/>
    </xmlCellPr>
  </singleXmlCell>
  <singleXmlCell id="117" xr6:uid="{00000000-000C-0000-FFFF-FFFF74000000}" r="I64" connectionId="0">
    <xmlCellPr id="1" xr6:uid="{00000000-0010-0000-7400-000001000000}" uniqueName="P1075102">
      <xmlPr mapId="2" xpath="/GFI-IZD-POD/IFP-GFI-IZD-POD_1000370/P1075102" xmlDataType="decimal"/>
    </xmlCellPr>
  </singleXmlCell>
  <singleXmlCell id="118" xr6:uid="{00000000-000C-0000-FFFF-FFFF75000000}" r="H65" connectionId="0">
    <xmlCellPr id="1" xr6:uid="{00000000-0010-0000-7500-000001000000}" uniqueName="P1075103">
      <xmlPr mapId="2" xpath="/GFI-IZD-POD/IFP-GFI-IZD-POD_1000370/P1075103" xmlDataType="decimal"/>
    </xmlCellPr>
  </singleXmlCell>
  <singleXmlCell id="119" xr6:uid="{00000000-000C-0000-FFFF-FFFF76000000}" r="I65" connectionId="0">
    <xmlCellPr id="1" xr6:uid="{00000000-0010-0000-7600-000001000000}" uniqueName="P1075104">
      <xmlPr mapId="2" xpath="/GFI-IZD-POD/IFP-GFI-IZD-POD_1000370/P1075104" xmlDataType="decimal"/>
    </xmlCellPr>
  </singleXmlCell>
  <singleXmlCell id="120" xr6:uid="{00000000-000C-0000-FFFF-FFFF77000000}" r="H66" connectionId="0">
    <xmlCellPr id="1" xr6:uid="{00000000-0010-0000-7700-000001000000}" uniqueName="P1075105">
      <xmlPr mapId="2" xpath="/GFI-IZD-POD/IFP-GFI-IZD-POD_1000370/P1075105" xmlDataType="decimal"/>
    </xmlCellPr>
  </singleXmlCell>
  <singleXmlCell id="121" xr6:uid="{00000000-000C-0000-FFFF-FFFF78000000}" r="I66" connectionId="0">
    <xmlCellPr id="1" xr6:uid="{00000000-0010-0000-7800-000001000000}" uniqueName="P1075106">
      <xmlPr mapId="2" xpath="/GFI-IZD-POD/IFP-GFI-IZD-POD_1000370/P1075106" xmlDataType="decimal"/>
    </xmlCellPr>
  </singleXmlCell>
  <singleXmlCell id="122" xr6:uid="{00000000-000C-0000-FFFF-FFFF79000000}" r="H67" connectionId="0">
    <xmlCellPr id="1" xr6:uid="{00000000-0010-0000-7900-000001000000}" uniqueName="P1075107">
      <xmlPr mapId="2" xpath="/GFI-IZD-POD/IFP-GFI-IZD-POD_1000370/P1075107" xmlDataType="decimal"/>
    </xmlCellPr>
  </singleXmlCell>
  <singleXmlCell id="123" xr6:uid="{00000000-000C-0000-FFFF-FFFF7A000000}" r="I67" connectionId="0">
    <xmlCellPr id="1" xr6:uid="{00000000-0010-0000-7A00-000001000000}" uniqueName="P1075108">
      <xmlPr mapId="2" xpath="/GFI-IZD-POD/IFP-GFI-IZD-POD_1000370/P1075108" xmlDataType="decimal"/>
    </xmlCellPr>
  </singleXmlCell>
  <singleXmlCell id="124" xr6:uid="{00000000-000C-0000-FFFF-FFFF7B000000}" r="H68" connectionId="0">
    <xmlCellPr id="1" xr6:uid="{00000000-0010-0000-7B00-000001000000}" uniqueName="P1075109">
      <xmlPr mapId="2" xpath="/GFI-IZD-POD/IFP-GFI-IZD-POD_1000370/P1075109" xmlDataType="decimal"/>
    </xmlCellPr>
  </singleXmlCell>
  <singleXmlCell id="125" xr6:uid="{00000000-000C-0000-FFFF-FFFF7C000000}" r="I68" connectionId="0">
    <xmlCellPr id="1" xr6:uid="{00000000-0010-0000-7C00-000001000000}" uniqueName="P1075110">
      <xmlPr mapId="2" xpath="/GFI-IZD-POD/IFP-GFI-IZD-POD_1000370/P1075110" xmlDataType="decimal"/>
    </xmlCellPr>
  </singleXmlCell>
  <singleXmlCell id="126" xr6:uid="{00000000-000C-0000-FFFF-FFFF7D000000}" r="H69" connectionId="0">
    <xmlCellPr id="1" xr6:uid="{00000000-0010-0000-7D00-000001000000}" uniqueName="P1075111">
      <xmlPr mapId="2" xpath="/GFI-IZD-POD/IFP-GFI-IZD-POD_1000370/P1075111" xmlDataType="decimal"/>
    </xmlCellPr>
  </singleXmlCell>
  <singleXmlCell id="127" xr6:uid="{00000000-000C-0000-FFFF-FFFF7E000000}" r="I69" connectionId="0">
    <xmlCellPr id="1" xr6:uid="{00000000-0010-0000-7E00-000001000000}" uniqueName="P1075112">
      <xmlPr mapId="2" xpath="/GFI-IZD-POD/IFP-GFI-IZD-POD_1000370/P1075112" xmlDataType="decimal"/>
    </xmlCellPr>
  </singleXmlCell>
  <singleXmlCell id="128" xr6:uid="{00000000-000C-0000-FFFF-FFFF7F000000}" r="H70" connectionId="0">
    <xmlCellPr id="1" xr6:uid="{00000000-0010-0000-7F00-000001000000}" uniqueName="P1075113">
      <xmlPr mapId="2" xpath="/GFI-IZD-POD/IFP-GFI-IZD-POD_1000370/P1075113" xmlDataType="decimal"/>
    </xmlCellPr>
  </singleXmlCell>
  <singleXmlCell id="129" xr6:uid="{00000000-000C-0000-FFFF-FFFF80000000}" r="I70" connectionId="0">
    <xmlCellPr id="1" xr6:uid="{00000000-0010-0000-8000-000001000000}" uniqueName="P1075114">
      <xmlPr mapId="2" xpath="/GFI-IZD-POD/IFP-GFI-IZD-POD_1000370/P1075114" xmlDataType="decimal"/>
    </xmlCellPr>
  </singleXmlCell>
  <singleXmlCell id="130" xr6:uid="{00000000-000C-0000-FFFF-FFFF81000000}" r="H71" connectionId="0">
    <xmlCellPr id="1" xr6:uid="{00000000-0010-0000-8100-000001000000}" uniqueName="P1075115">
      <xmlPr mapId="2" xpath="/GFI-IZD-POD/IFP-GFI-IZD-POD_1000370/P1075115" xmlDataType="decimal"/>
    </xmlCellPr>
  </singleXmlCell>
  <singleXmlCell id="131" xr6:uid="{00000000-000C-0000-FFFF-FFFF82000000}" r="I71" connectionId="0">
    <xmlCellPr id="1" xr6:uid="{00000000-0010-0000-8200-000001000000}" uniqueName="P1075116">
      <xmlPr mapId="2" xpath="/GFI-IZD-POD/IFP-GFI-IZD-POD_1000370/P1075116" xmlDataType="decimal"/>
    </xmlCellPr>
  </singleXmlCell>
  <singleXmlCell id="132" xr6:uid="{00000000-000C-0000-FFFF-FFFF83000000}" r="H72" connectionId="0">
    <xmlCellPr id="1" xr6:uid="{00000000-0010-0000-8300-000001000000}" uniqueName="P1075117">
      <xmlPr mapId="2" xpath="/GFI-IZD-POD/IFP-GFI-IZD-POD_1000370/P1075117" xmlDataType="decimal"/>
    </xmlCellPr>
  </singleXmlCell>
  <singleXmlCell id="133" xr6:uid="{00000000-000C-0000-FFFF-FFFF84000000}" r="I72" connectionId="0">
    <xmlCellPr id="1" xr6:uid="{00000000-0010-0000-8400-000001000000}" uniqueName="P1075118">
      <xmlPr mapId="2" xpath="/GFI-IZD-POD/IFP-GFI-IZD-POD_1000370/P1075118" xmlDataType="decimal"/>
    </xmlCellPr>
  </singleXmlCell>
  <singleXmlCell id="134" xr6:uid="{00000000-000C-0000-FFFF-FFFF85000000}" r="H73" connectionId="0">
    <xmlCellPr id="1" xr6:uid="{00000000-0010-0000-8500-000001000000}" uniqueName="P1075119">
      <xmlPr mapId="2" xpath="/GFI-IZD-POD/IFP-GFI-IZD-POD_1000370/P1075119" xmlDataType="decimal"/>
    </xmlCellPr>
  </singleXmlCell>
  <singleXmlCell id="135" xr6:uid="{00000000-000C-0000-FFFF-FFFF86000000}" r="I73" connectionId="0">
    <xmlCellPr id="1" xr6:uid="{00000000-0010-0000-8600-000001000000}" uniqueName="P1075120">
      <xmlPr mapId="2" xpath="/GFI-IZD-POD/IFP-GFI-IZD-POD_1000370/P1075120" xmlDataType="decimal"/>
    </xmlCellPr>
  </singleXmlCell>
  <singleXmlCell id="136" xr6:uid="{00000000-000C-0000-FFFF-FFFF87000000}" r="H75" connectionId="0">
    <xmlCellPr id="1" xr6:uid="{00000000-0010-0000-8700-000001000000}" uniqueName="P1075121">
      <xmlPr mapId="2" xpath="/GFI-IZD-POD/IFP-GFI-IZD-POD_1000370/P1075121" xmlDataType="decimal"/>
    </xmlCellPr>
  </singleXmlCell>
  <singleXmlCell id="137" xr6:uid="{00000000-000C-0000-FFFF-FFFF88000000}" r="I75" connectionId="0">
    <xmlCellPr id="1" xr6:uid="{00000000-0010-0000-8800-000001000000}" uniqueName="P1075229">
      <xmlPr mapId="2" xpath="/GFI-IZD-POD/IFP-GFI-IZD-POD_1000370/P1075229" xmlDataType="decimal"/>
    </xmlCellPr>
  </singleXmlCell>
  <singleXmlCell id="138" xr6:uid="{00000000-000C-0000-FFFF-FFFF89000000}" r="H76" connectionId="0">
    <xmlCellPr id="1" xr6:uid="{00000000-0010-0000-8900-000001000000}" uniqueName="P1075230">
      <xmlPr mapId="2" xpath="/GFI-IZD-POD/IFP-GFI-IZD-POD_1000370/P1075230" xmlDataType="decimal"/>
    </xmlCellPr>
  </singleXmlCell>
  <singleXmlCell id="139" xr6:uid="{00000000-000C-0000-FFFF-FFFF8A000000}" r="I76" connectionId="0">
    <xmlCellPr id="1" xr6:uid="{00000000-0010-0000-8A00-000001000000}" uniqueName="P1075231">
      <xmlPr mapId="2" xpath="/GFI-IZD-POD/IFP-GFI-IZD-POD_1000370/P1075231" xmlDataType="decimal"/>
    </xmlCellPr>
  </singleXmlCell>
  <singleXmlCell id="140" xr6:uid="{00000000-000C-0000-FFFF-FFFF8B000000}" r="H77" connectionId="0">
    <xmlCellPr id="1" xr6:uid="{00000000-0010-0000-8B00-000001000000}" uniqueName="P1075232">
      <xmlPr mapId="2" xpath="/GFI-IZD-POD/IFP-GFI-IZD-POD_1000370/P1075232" xmlDataType="decimal"/>
    </xmlCellPr>
  </singleXmlCell>
  <singleXmlCell id="141" xr6:uid="{00000000-000C-0000-FFFF-FFFF8C000000}" r="I77" connectionId="0">
    <xmlCellPr id="1" xr6:uid="{00000000-0010-0000-8C00-000001000000}" uniqueName="P1075233">
      <xmlPr mapId="2" xpath="/GFI-IZD-POD/IFP-GFI-IZD-POD_1000370/P1075233" xmlDataType="decimal"/>
    </xmlCellPr>
  </singleXmlCell>
  <singleXmlCell id="142" xr6:uid="{00000000-000C-0000-FFFF-FFFF8D000000}" r="H78" connectionId="0">
    <xmlCellPr id="1" xr6:uid="{00000000-0010-0000-8D00-000001000000}" uniqueName="P1075234">
      <xmlPr mapId="2" xpath="/GFI-IZD-POD/IFP-GFI-IZD-POD_1000370/P1075234" xmlDataType="decimal"/>
    </xmlCellPr>
  </singleXmlCell>
  <singleXmlCell id="143" xr6:uid="{00000000-000C-0000-FFFF-FFFF8E000000}" r="I78" connectionId="0">
    <xmlCellPr id="1" xr6:uid="{00000000-0010-0000-8E00-000001000000}" uniqueName="P1075235">
      <xmlPr mapId="2" xpath="/GFI-IZD-POD/IFP-GFI-IZD-POD_1000370/P1075235" xmlDataType="decimal"/>
    </xmlCellPr>
  </singleXmlCell>
  <singleXmlCell id="144" xr6:uid="{00000000-000C-0000-FFFF-FFFF8F000000}" r="H79" connectionId="0">
    <xmlCellPr id="1" xr6:uid="{00000000-0010-0000-8F00-000001000000}" uniqueName="P1075236">
      <xmlPr mapId="2" xpath="/GFI-IZD-POD/IFP-GFI-IZD-POD_1000370/P1075236" xmlDataType="decimal"/>
    </xmlCellPr>
  </singleXmlCell>
  <singleXmlCell id="145" xr6:uid="{00000000-000C-0000-FFFF-FFFF90000000}" r="I79" connectionId="0">
    <xmlCellPr id="1" xr6:uid="{00000000-0010-0000-9000-000001000000}" uniqueName="P1075237">
      <xmlPr mapId="2" xpath="/GFI-IZD-POD/IFP-GFI-IZD-POD_1000370/P1075237" xmlDataType="decimal"/>
    </xmlCellPr>
  </singleXmlCell>
  <singleXmlCell id="146" xr6:uid="{00000000-000C-0000-FFFF-FFFF91000000}" r="H80" connectionId="0">
    <xmlCellPr id="1" xr6:uid="{00000000-0010-0000-9100-000001000000}" uniqueName="P1075238">
      <xmlPr mapId="2" xpath="/GFI-IZD-POD/IFP-GFI-IZD-POD_1000370/P1075238" xmlDataType="decimal"/>
    </xmlCellPr>
  </singleXmlCell>
  <singleXmlCell id="147" xr6:uid="{00000000-000C-0000-FFFF-FFFF92000000}" r="I80" connectionId="0">
    <xmlCellPr id="1" xr6:uid="{00000000-0010-0000-9200-000001000000}" uniqueName="P1075239">
      <xmlPr mapId="2" xpath="/GFI-IZD-POD/IFP-GFI-IZD-POD_1000370/P1075239" xmlDataType="decimal"/>
    </xmlCellPr>
  </singleXmlCell>
  <singleXmlCell id="148" xr6:uid="{00000000-000C-0000-FFFF-FFFF93000000}" r="H81" connectionId="0">
    <xmlCellPr id="1" xr6:uid="{00000000-0010-0000-9300-000001000000}" uniqueName="P1075240">
      <xmlPr mapId="2" xpath="/GFI-IZD-POD/IFP-GFI-IZD-POD_1000370/P1075240" xmlDataType="decimal"/>
    </xmlCellPr>
  </singleXmlCell>
  <singleXmlCell id="149" xr6:uid="{00000000-000C-0000-FFFF-FFFF94000000}" r="I81" connectionId="0">
    <xmlCellPr id="1" xr6:uid="{00000000-0010-0000-9400-000001000000}" uniqueName="P1075241">
      <xmlPr mapId="2" xpath="/GFI-IZD-POD/IFP-GFI-IZD-POD_1000370/P1075241" xmlDataType="decimal"/>
    </xmlCellPr>
  </singleXmlCell>
  <singleXmlCell id="150" xr6:uid="{00000000-000C-0000-FFFF-FFFF95000000}" r="H82" connectionId="0">
    <xmlCellPr id="1" xr6:uid="{00000000-0010-0000-9500-000001000000}" uniqueName="P1075242">
      <xmlPr mapId="2" xpath="/GFI-IZD-POD/IFP-GFI-IZD-POD_1000370/P1075242" xmlDataType="decimal"/>
    </xmlCellPr>
  </singleXmlCell>
  <singleXmlCell id="151" xr6:uid="{00000000-000C-0000-FFFF-FFFF96000000}" r="I82" connectionId="0">
    <xmlCellPr id="1" xr6:uid="{00000000-0010-0000-9600-000001000000}" uniqueName="P1075243">
      <xmlPr mapId="2" xpath="/GFI-IZD-POD/IFP-GFI-IZD-POD_1000370/P1075243" xmlDataType="decimal"/>
    </xmlCellPr>
  </singleXmlCell>
  <singleXmlCell id="152" xr6:uid="{00000000-000C-0000-FFFF-FFFF97000000}" r="H83" connectionId="0">
    <xmlCellPr id="1" xr6:uid="{00000000-0010-0000-9700-000001000000}" uniqueName="P1075244">
      <xmlPr mapId="2" xpath="/GFI-IZD-POD/IFP-GFI-IZD-POD_1000370/P1075244" xmlDataType="decimal"/>
    </xmlCellPr>
  </singleXmlCell>
  <singleXmlCell id="153" xr6:uid="{00000000-000C-0000-FFFF-FFFF98000000}" r="I83" connectionId="0">
    <xmlCellPr id="1" xr6:uid="{00000000-0010-0000-9800-000001000000}" uniqueName="P1075245">
      <xmlPr mapId="2" xpath="/GFI-IZD-POD/IFP-GFI-IZD-POD_1000370/P1075245" xmlDataType="decimal"/>
    </xmlCellPr>
  </singleXmlCell>
  <singleXmlCell id="154" xr6:uid="{00000000-000C-0000-FFFF-FFFF99000000}" r="H84" connectionId="0">
    <xmlCellPr id="1" xr6:uid="{00000000-0010-0000-9900-000001000000}" uniqueName="P1075246">
      <xmlPr mapId="2" xpath="/GFI-IZD-POD/IFP-GFI-IZD-POD_1000370/P1075246" xmlDataType="decimal"/>
    </xmlCellPr>
  </singleXmlCell>
  <singleXmlCell id="155" xr6:uid="{00000000-000C-0000-FFFF-FFFF9A000000}" r="I84" connectionId="0">
    <xmlCellPr id="1" xr6:uid="{00000000-0010-0000-9A00-000001000000}" uniqueName="P1075247">
      <xmlPr mapId="2" xpath="/GFI-IZD-POD/IFP-GFI-IZD-POD_1000370/P1075247" xmlDataType="decimal"/>
    </xmlCellPr>
  </singleXmlCell>
  <singleXmlCell id="156" xr6:uid="{00000000-000C-0000-FFFF-FFFF9B000000}" r="H85" connectionId="0">
    <xmlCellPr id="1" xr6:uid="{00000000-0010-0000-9B00-000001000000}" uniqueName="P1075248">
      <xmlPr mapId="2" xpath="/GFI-IZD-POD/IFP-GFI-IZD-POD_1000370/P1075248" xmlDataType="decimal"/>
    </xmlCellPr>
  </singleXmlCell>
  <singleXmlCell id="157" xr6:uid="{00000000-000C-0000-FFFF-FFFF9C000000}" r="I85" connectionId="0">
    <xmlCellPr id="1" xr6:uid="{00000000-0010-0000-9C00-000001000000}" uniqueName="P1075249">
      <xmlPr mapId="2" xpath="/GFI-IZD-POD/IFP-GFI-IZD-POD_1000370/P1075249" xmlDataType="decimal"/>
    </xmlCellPr>
  </singleXmlCell>
  <singleXmlCell id="158" xr6:uid="{00000000-000C-0000-FFFF-FFFF9D000000}" r="H86" connectionId="0">
    <xmlCellPr id="1" xr6:uid="{00000000-0010-0000-9D00-000001000000}" uniqueName="P1075250">
      <xmlPr mapId="2" xpath="/GFI-IZD-POD/IFP-GFI-IZD-POD_1000370/P1075250" xmlDataType="decimal"/>
    </xmlCellPr>
  </singleXmlCell>
  <singleXmlCell id="159" xr6:uid="{00000000-000C-0000-FFFF-FFFF9E000000}" r="I86" connectionId="0">
    <xmlCellPr id="1" xr6:uid="{00000000-0010-0000-9E00-000001000000}" uniqueName="P1075251">
      <xmlPr mapId="2" xpath="/GFI-IZD-POD/IFP-GFI-IZD-POD_1000370/P1075251" xmlDataType="decimal"/>
    </xmlCellPr>
  </singleXmlCell>
  <singleXmlCell id="160" xr6:uid="{00000000-000C-0000-FFFF-FFFF9F000000}" r="H87" connectionId="0">
    <xmlCellPr id="1" xr6:uid="{00000000-0010-0000-9F00-000001000000}" uniqueName="P1075252">
      <xmlPr mapId="2" xpath="/GFI-IZD-POD/IFP-GFI-IZD-POD_1000370/P1075252" xmlDataType="decimal"/>
    </xmlCellPr>
  </singleXmlCell>
  <singleXmlCell id="161" xr6:uid="{00000000-000C-0000-FFFF-FFFFA0000000}" r="I87" connectionId="0">
    <xmlCellPr id="1" xr6:uid="{00000000-0010-0000-A000-000001000000}" uniqueName="P1075253">
      <xmlPr mapId="2" xpath="/GFI-IZD-POD/IFP-GFI-IZD-POD_1000370/P1075253" xmlDataType="decimal"/>
    </xmlCellPr>
  </singleXmlCell>
  <singleXmlCell id="162" xr6:uid="{00000000-000C-0000-FFFF-FFFFA1000000}" r="H88" connectionId="0">
    <xmlCellPr id="1" xr6:uid="{00000000-0010-0000-A100-000001000000}" uniqueName="P1075254">
      <xmlPr mapId="2" xpath="/GFI-IZD-POD/IFP-GFI-IZD-POD_1000370/P1075254" xmlDataType="decimal"/>
    </xmlCellPr>
  </singleXmlCell>
  <singleXmlCell id="163" xr6:uid="{00000000-000C-0000-FFFF-FFFFA2000000}" r="I88" connectionId="0">
    <xmlCellPr id="1" xr6:uid="{00000000-0010-0000-A200-000001000000}" uniqueName="P1075255">
      <xmlPr mapId="2" xpath="/GFI-IZD-POD/IFP-GFI-IZD-POD_1000370/P1075255" xmlDataType="decimal"/>
    </xmlCellPr>
  </singleXmlCell>
  <singleXmlCell id="164" xr6:uid="{00000000-000C-0000-FFFF-FFFFA3000000}" r="H89" connectionId="0">
    <xmlCellPr id="1" xr6:uid="{00000000-0010-0000-A300-000001000000}" uniqueName="P1121862">
      <xmlPr mapId="2" xpath="/GFI-IZD-POD/IFP-GFI-IZD-POD_1000370/P1121862" xmlDataType="decimal"/>
    </xmlCellPr>
  </singleXmlCell>
  <singleXmlCell id="165" xr6:uid="{00000000-000C-0000-FFFF-FFFFA4000000}" r="I89" connectionId="0">
    <xmlCellPr id="1" xr6:uid="{00000000-0010-0000-A400-000001000000}" uniqueName="P1121863">
      <xmlPr mapId="2" xpath="/GFI-IZD-POD/IFP-GFI-IZD-POD_1000370/P1121863" xmlDataType="decimal"/>
    </xmlCellPr>
  </singleXmlCell>
  <singleXmlCell id="166" xr6:uid="{00000000-000C-0000-FFFF-FFFFA5000000}" r="H90" connectionId="0">
    <xmlCellPr id="1" xr6:uid="{00000000-0010-0000-A500-000001000000}" uniqueName="P1121864">
      <xmlPr mapId="2" xpath="/GFI-IZD-POD/IFP-GFI-IZD-POD_1000370/P1121864" xmlDataType="decimal"/>
    </xmlCellPr>
  </singleXmlCell>
  <singleXmlCell id="167" xr6:uid="{00000000-000C-0000-FFFF-FFFFA6000000}" r="I90" connectionId="0">
    <xmlCellPr id="1" xr6:uid="{00000000-0010-0000-A600-000001000000}" uniqueName="P1121865">
      <xmlPr mapId="2" xpath="/GFI-IZD-POD/IFP-GFI-IZD-POD_1000370/P1121865" xmlDataType="decimal"/>
    </xmlCellPr>
  </singleXmlCell>
  <singleXmlCell id="168" xr6:uid="{00000000-000C-0000-FFFF-FFFFA7000000}" r="H91" connectionId="0">
    <xmlCellPr id="1" xr6:uid="{00000000-0010-0000-A700-000001000000}" uniqueName="P1075256">
      <xmlPr mapId="2" xpath="/GFI-IZD-POD/IFP-GFI-IZD-POD_1000370/P1075256" xmlDataType="decimal"/>
    </xmlCellPr>
  </singleXmlCell>
  <singleXmlCell id="169" xr6:uid="{00000000-000C-0000-FFFF-FFFFA8000000}" r="I91" connectionId="0">
    <xmlCellPr id="1" xr6:uid="{00000000-0010-0000-A800-000001000000}" uniqueName="P1075257">
      <xmlPr mapId="2" xpath="/GFI-IZD-POD/IFP-GFI-IZD-POD_1000370/P1075257" xmlDataType="decimal"/>
    </xmlCellPr>
  </singleXmlCell>
  <singleXmlCell id="170" xr6:uid="{00000000-000C-0000-FFFF-FFFFA9000000}" r="H92" connectionId="0">
    <xmlCellPr id="1" xr6:uid="{00000000-0010-0000-A900-000001000000}" uniqueName="P1075258">
      <xmlPr mapId="2" xpath="/GFI-IZD-POD/IFP-GFI-IZD-POD_1000370/P1075258" xmlDataType="decimal"/>
    </xmlCellPr>
  </singleXmlCell>
  <singleXmlCell id="172" xr6:uid="{00000000-000C-0000-FFFF-FFFFAA000000}" r="I92" connectionId="0">
    <xmlCellPr id="1" xr6:uid="{00000000-0010-0000-AA00-000001000000}" uniqueName="P1075259">
      <xmlPr mapId="2" xpath="/GFI-IZD-POD/IFP-GFI-IZD-POD_1000370/P1075259" xmlDataType="decimal"/>
    </xmlCellPr>
  </singleXmlCell>
  <singleXmlCell id="173" xr6:uid="{00000000-000C-0000-FFFF-FFFFAB000000}" r="H93" connectionId="0">
    <xmlCellPr id="1" xr6:uid="{00000000-0010-0000-AB00-000001000000}" uniqueName="P1075260">
      <xmlPr mapId="2" xpath="/GFI-IZD-POD/IFP-GFI-IZD-POD_1000370/P1075260" xmlDataType="decimal"/>
    </xmlCellPr>
  </singleXmlCell>
  <singleXmlCell id="174" xr6:uid="{00000000-000C-0000-FFFF-FFFFAC000000}" r="I93" connectionId="0">
    <xmlCellPr id="1" xr6:uid="{00000000-0010-0000-AC00-000001000000}" uniqueName="P1075261">
      <xmlPr mapId="2" xpath="/GFI-IZD-POD/IFP-GFI-IZD-POD_1000370/P1075261" xmlDataType="decimal"/>
    </xmlCellPr>
  </singleXmlCell>
  <singleXmlCell id="175" xr6:uid="{00000000-000C-0000-FFFF-FFFFAD000000}" r="H94" connectionId="0">
    <xmlCellPr id="1" xr6:uid="{00000000-0010-0000-AD00-000001000000}" uniqueName="P1075262">
      <xmlPr mapId="2" xpath="/GFI-IZD-POD/IFP-GFI-IZD-POD_1000370/P1075262" xmlDataType="decimal"/>
    </xmlCellPr>
  </singleXmlCell>
  <singleXmlCell id="176" xr6:uid="{00000000-000C-0000-FFFF-FFFFAE000000}" r="I94" connectionId="0">
    <xmlCellPr id="1" xr6:uid="{00000000-0010-0000-AE00-000001000000}" uniqueName="P1075263">
      <xmlPr mapId="2" xpath="/GFI-IZD-POD/IFP-GFI-IZD-POD_1000370/P1075263" xmlDataType="decimal"/>
    </xmlCellPr>
  </singleXmlCell>
  <singleXmlCell id="177" xr6:uid="{00000000-000C-0000-FFFF-FFFFAF000000}" r="H95" connectionId="0">
    <xmlCellPr id="1" xr6:uid="{00000000-0010-0000-AF00-000001000000}" uniqueName="P1075264">
      <xmlPr mapId="2" xpath="/GFI-IZD-POD/IFP-GFI-IZD-POD_1000370/P1075264" xmlDataType="decimal"/>
    </xmlCellPr>
  </singleXmlCell>
  <singleXmlCell id="178" xr6:uid="{00000000-000C-0000-FFFF-FFFFB0000000}" r="I95" connectionId="0">
    <xmlCellPr id="1" xr6:uid="{00000000-0010-0000-B000-000001000000}" uniqueName="P1075265">
      <xmlPr mapId="2" xpath="/GFI-IZD-POD/IFP-GFI-IZD-POD_1000370/P1075265" xmlDataType="decimal"/>
    </xmlCellPr>
  </singleXmlCell>
  <singleXmlCell id="179" xr6:uid="{00000000-000C-0000-FFFF-FFFFB1000000}" r="H96" connectionId="0">
    <xmlCellPr id="1" xr6:uid="{00000000-0010-0000-B100-000001000000}" uniqueName="P1075266">
      <xmlPr mapId="2" xpath="/GFI-IZD-POD/IFP-GFI-IZD-POD_1000370/P1075266" xmlDataType="decimal"/>
    </xmlCellPr>
  </singleXmlCell>
  <singleXmlCell id="180" xr6:uid="{00000000-000C-0000-FFFF-FFFFB2000000}" r="I96" connectionId="0">
    <xmlCellPr id="1" xr6:uid="{00000000-0010-0000-B200-000001000000}" uniqueName="P1075267">
      <xmlPr mapId="2" xpath="/GFI-IZD-POD/IFP-GFI-IZD-POD_1000370/P1075267" xmlDataType="decimal"/>
    </xmlCellPr>
  </singleXmlCell>
  <singleXmlCell id="181" xr6:uid="{00000000-000C-0000-FFFF-FFFFB3000000}" r="H97" connectionId="0">
    <xmlCellPr id="1" xr6:uid="{00000000-0010-0000-B300-000001000000}" uniqueName="P1075268">
      <xmlPr mapId="2" xpath="/GFI-IZD-POD/IFP-GFI-IZD-POD_1000370/P1075268" xmlDataType="decimal"/>
    </xmlCellPr>
  </singleXmlCell>
  <singleXmlCell id="182" xr6:uid="{00000000-000C-0000-FFFF-FFFFB4000000}" r="I97" connectionId="0">
    <xmlCellPr id="1" xr6:uid="{00000000-0010-0000-B400-000001000000}" uniqueName="P1075269">
      <xmlPr mapId="2" xpath="/GFI-IZD-POD/IFP-GFI-IZD-POD_1000370/P1075269" xmlDataType="decimal"/>
    </xmlCellPr>
  </singleXmlCell>
  <singleXmlCell id="183" xr6:uid="{00000000-000C-0000-FFFF-FFFFB5000000}" r="H98" connectionId="0">
    <xmlCellPr id="1" xr6:uid="{00000000-0010-0000-B500-000001000000}" uniqueName="P1075270">
      <xmlPr mapId="2" xpath="/GFI-IZD-POD/IFP-GFI-IZD-POD_1000370/P1075270" xmlDataType="decimal"/>
    </xmlCellPr>
  </singleXmlCell>
  <singleXmlCell id="184" xr6:uid="{00000000-000C-0000-FFFF-FFFFB6000000}" r="I98" connectionId="0">
    <xmlCellPr id="1" xr6:uid="{00000000-0010-0000-B600-000001000000}" uniqueName="P1075271">
      <xmlPr mapId="2" xpath="/GFI-IZD-POD/IFP-GFI-IZD-POD_1000370/P1075271" xmlDataType="decimal"/>
    </xmlCellPr>
  </singleXmlCell>
  <singleXmlCell id="185" xr6:uid="{00000000-000C-0000-FFFF-FFFFB7000000}" r="H99" connectionId="0">
    <xmlCellPr id="1" xr6:uid="{00000000-0010-0000-B700-000001000000}" uniqueName="P1075272">
      <xmlPr mapId="2" xpath="/GFI-IZD-POD/IFP-GFI-IZD-POD_1000370/P1075272" xmlDataType="decimal"/>
    </xmlCellPr>
  </singleXmlCell>
  <singleXmlCell id="186" xr6:uid="{00000000-000C-0000-FFFF-FFFFB8000000}" r="I99" connectionId="0">
    <xmlCellPr id="1" xr6:uid="{00000000-0010-0000-B800-000001000000}" uniqueName="P1075273">
      <xmlPr mapId="2" xpath="/GFI-IZD-POD/IFP-GFI-IZD-POD_1000370/P1075273" xmlDataType="decimal"/>
    </xmlCellPr>
  </singleXmlCell>
  <singleXmlCell id="187" xr6:uid="{00000000-000C-0000-FFFF-FFFFB9000000}" r="H100" connectionId="0">
    <xmlCellPr id="1" xr6:uid="{00000000-0010-0000-B900-000001000000}" uniqueName="P1075274">
      <xmlPr mapId="2" xpath="/GFI-IZD-POD/IFP-GFI-IZD-POD_1000370/P1075274" xmlDataType="decimal"/>
    </xmlCellPr>
  </singleXmlCell>
  <singleXmlCell id="188" xr6:uid="{00000000-000C-0000-FFFF-FFFFBA000000}" r="I100" connectionId="0">
    <xmlCellPr id="1" xr6:uid="{00000000-0010-0000-BA00-000001000000}" uniqueName="P1075275">
      <xmlPr mapId="2" xpath="/GFI-IZD-POD/IFP-GFI-IZD-POD_1000370/P1075275" xmlDataType="decimal"/>
    </xmlCellPr>
  </singleXmlCell>
  <singleXmlCell id="189" xr6:uid="{00000000-000C-0000-FFFF-FFFFBB000000}" r="H101" connectionId="0">
    <xmlCellPr id="1" xr6:uid="{00000000-0010-0000-BB00-000001000000}" uniqueName="P1075276">
      <xmlPr mapId="2" xpath="/GFI-IZD-POD/IFP-GFI-IZD-POD_1000370/P1075276" xmlDataType="decimal"/>
    </xmlCellPr>
  </singleXmlCell>
  <singleXmlCell id="190" xr6:uid="{00000000-000C-0000-FFFF-FFFFBC000000}" r="I101" connectionId="0">
    <xmlCellPr id="1" xr6:uid="{00000000-0010-0000-BC00-000001000000}" uniqueName="P1075277">
      <xmlPr mapId="2" xpath="/GFI-IZD-POD/IFP-GFI-IZD-POD_1000370/P1075277" xmlDataType="decimal"/>
    </xmlCellPr>
  </singleXmlCell>
  <singleXmlCell id="191" xr6:uid="{00000000-000C-0000-FFFF-FFFFBD000000}" r="H102" connectionId="0">
    <xmlCellPr id="1" xr6:uid="{00000000-0010-0000-BD00-000001000000}" uniqueName="P1075278">
      <xmlPr mapId="2" xpath="/GFI-IZD-POD/IFP-GFI-IZD-POD_1000370/P1075278" xmlDataType="decimal"/>
    </xmlCellPr>
  </singleXmlCell>
  <singleXmlCell id="192" xr6:uid="{00000000-000C-0000-FFFF-FFFFBE000000}" r="I102" connectionId="0">
    <xmlCellPr id="1" xr6:uid="{00000000-0010-0000-BE00-000001000000}" uniqueName="P1075279">
      <xmlPr mapId="2" xpath="/GFI-IZD-POD/IFP-GFI-IZD-POD_1000370/P1075279" xmlDataType="decimal"/>
    </xmlCellPr>
  </singleXmlCell>
  <singleXmlCell id="193" xr6:uid="{00000000-000C-0000-FFFF-FFFFBF000000}" r="H103" connectionId="0">
    <xmlCellPr id="1" xr6:uid="{00000000-0010-0000-BF00-000001000000}" uniqueName="P1075280">
      <xmlPr mapId="2" xpath="/GFI-IZD-POD/IFP-GFI-IZD-POD_1000370/P1075280" xmlDataType="decimal"/>
    </xmlCellPr>
  </singleXmlCell>
  <singleXmlCell id="194" xr6:uid="{00000000-000C-0000-FFFF-FFFFC0000000}" r="I103" connectionId="0">
    <xmlCellPr id="1" xr6:uid="{00000000-0010-0000-C000-000001000000}" uniqueName="P1075281">
      <xmlPr mapId="2" xpath="/GFI-IZD-POD/IFP-GFI-IZD-POD_1000370/P1075281" xmlDataType="decimal"/>
    </xmlCellPr>
  </singleXmlCell>
  <singleXmlCell id="195" xr6:uid="{00000000-000C-0000-FFFF-FFFFC1000000}" r="H104" connectionId="0">
    <xmlCellPr id="1" xr6:uid="{00000000-0010-0000-C100-000001000000}" uniqueName="P1075282">
      <xmlPr mapId="2" xpath="/GFI-IZD-POD/IFP-GFI-IZD-POD_1000370/P1075282" xmlDataType="decimal"/>
    </xmlCellPr>
  </singleXmlCell>
  <singleXmlCell id="196" xr6:uid="{00000000-000C-0000-FFFF-FFFFC2000000}" r="I104" connectionId="0">
    <xmlCellPr id="1" xr6:uid="{00000000-0010-0000-C200-000001000000}" uniqueName="P1075283">
      <xmlPr mapId="2" xpath="/GFI-IZD-POD/IFP-GFI-IZD-POD_1000370/P1075283" xmlDataType="decimal"/>
    </xmlCellPr>
  </singleXmlCell>
  <singleXmlCell id="197" xr6:uid="{00000000-000C-0000-FFFF-FFFFC3000000}" r="H105" connectionId="0">
    <xmlCellPr id="1" xr6:uid="{00000000-0010-0000-C300-000001000000}" uniqueName="P1075284">
      <xmlPr mapId="2" xpath="/GFI-IZD-POD/IFP-GFI-IZD-POD_1000370/P1075284" xmlDataType="decimal"/>
    </xmlCellPr>
  </singleXmlCell>
  <singleXmlCell id="198" xr6:uid="{00000000-000C-0000-FFFF-FFFFC4000000}" r="I105" connectionId="0">
    <xmlCellPr id="1" xr6:uid="{00000000-0010-0000-C400-000001000000}" uniqueName="P1075285">
      <xmlPr mapId="2" xpath="/GFI-IZD-POD/IFP-GFI-IZD-POD_1000370/P1075285" xmlDataType="decimal"/>
    </xmlCellPr>
  </singleXmlCell>
  <singleXmlCell id="199" xr6:uid="{00000000-000C-0000-FFFF-FFFFC5000000}" r="H106" connectionId="0">
    <xmlCellPr id="1" xr6:uid="{00000000-0010-0000-C500-000001000000}" uniqueName="P1075286">
      <xmlPr mapId="2" xpath="/GFI-IZD-POD/IFP-GFI-IZD-POD_1000370/P1075286" xmlDataType="decimal"/>
    </xmlCellPr>
  </singleXmlCell>
  <singleXmlCell id="200" xr6:uid="{00000000-000C-0000-FFFF-FFFFC6000000}" r="I106" connectionId="0">
    <xmlCellPr id="1" xr6:uid="{00000000-0010-0000-C600-000001000000}" uniqueName="P1075287">
      <xmlPr mapId="2" xpath="/GFI-IZD-POD/IFP-GFI-IZD-POD_1000370/P1075287" xmlDataType="decimal"/>
    </xmlCellPr>
  </singleXmlCell>
  <singleXmlCell id="201" xr6:uid="{00000000-000C-0000-FFFF-FFFFC7000000}" r="H107" connectionId="0">
    <xmlCellPr id="1" xr6:uid="{00000000-0010-0000-C700-000001000000}" uniqueName="P1075288">
      <xmlPr mapId="2" xpath="/GFI-IZD-POD/IFP-GFI-IZD-POD_1000370/P1075288" xmlDataType="decimal"/>
    </xmlCellPr>
  </singleXmlCell>
  <singleXmlCell id="202" xr6:uid="{00000000-000C-0000-FFFF-FFFFC8000000}" r="I107" connectionId="0">
    <xmlCellPr id="1" xr6:uid="{00000000-0010-0000-C800-000001000000}" uniqueName="P1075289">
      <xmlPr mapId="2" xpath="/GFI-IZD-POD/IFP-GFI-IZD-POD_1000370/P1075289" xmlDataType="decimal"/>
    </xmlCellPr>
  </singleXmlCell>
  <singleXmlCell id="203" xr6:uid="{00000000-000C-0000-FFFF-FFFFC9000000}" r="H108" connectionId="0">
    <xmlCellPr id="1" xr6:uid="{00000000-0010-0000-C900-000001000000}" uniqueName="P1075290">
      <xmlPr mapId="2" xpath="/GFI-IZD-POD/IFP-GFI-IZD-POD_1000370/P1075290" xmlDataType="decimal"/>
    </xmlCellPr>
  </singleXmlCell>
  <singleXmlCell id="204" xr6:uid="{00000000-000C-0000-FFFF-FFFFCA000000}" r="I108" connectionId="0">
    <xmlCellPr id="1" xr6:uid="{00000000-0010-0000-CA00-000001000000}" uniqueName="P1075291">
      <xmlPr mapId="2" xpath="/GFI-IZD-POD/IFP-GFI-IZD-POD_1000370/P1075291" xmlDataType="decimal"/>
    </xmlCellPr>
  </singleXmlCell>
  <singleXmlCell id="205" xr6:uid="{00000000-000C-0000-FFFF-FFFFCB000000}" r="H109" connectionId="0">
    <xmlCellPr id="1" xr6:uid="{00000000-0010-0000-CB00-000001000000}" uniqueName="P1075292">
      <xmlPr mapId="2" xpath="/GFI-IZD-POD/IFP-GFI-IZD-POD_1000370/P1075292" xmlDataType="decimal"/>
    </xmlCellPr>
  </singleXmlCell>
  <singleXmlCell id="206" xr6:uid="{00000000-000C-0000-FFFF-FFFFCC000000}" r="I109" connectionId="0">
    <xmlCellPr id="1" xr6:uid="{00000000-0010-0000-CC00-000001000000}" uniqueName="P1075293">
      <xmlPr mapId="2" xpath="/GFI-IZD-POD/IFP-GFI-IZD-POD_1000370/P1075293" xmlDataType="decimal"/>
    </xmlCellPr>
  </singleXmlCell>
  <singleXmlCell id="207" xr6:uid="{00000000-000C-0000-FFFF-FFFFCD000000}" r="H110" connectionId="0">
    <xmlCellPr id="1" xr6:uid="{00000000-0010-0000-CD00-000001000000}" uniqueName="P1075294">
      <xmlPr mapId="2" xpath="/GFI-IZD-POD/IFP-GFI-IZD-POD_1000370/P1075294" xmlDataType="decimal"/>
    </xmlCellPr>
  </singleXmlCell>
  <singleXmlCell id="208" xr6:uid="{00000000-000C-0000-FFFF-FFFFCE000000}" r="I110" connectionId="0">
    <xmlCellPr id="1" xr6:uid="{00000000-0010-0000-CE00-000001000000}" uniqueName="P1075295">
      <xmlPr mapId="2" xpath="/GFI-IZD-POD/IFP-GFI-IZD-POD_1000370/P1075295" xmlDataType="decimal"/>
    </xmlCellPr>
  </singleXmlCell>
  <singleXmlCell id="209" xr6:uid="{00000000-000C-0000-FFFF-FFFFCF000000}" r="H111" connectionId="0">
    <xmlCellPr id="1" xr6:uid="{00000000-0010-0000-CF00-000001000000}" uniqueName="P1075296">
      <xmlPr mapId="2" xpath="/GFI-IZD-POD/IFP-GFI-IZD-POD_1000370/P1075296" xmlDataType="decimal"/>
    </xmlCellPr>
  </singleXmlCell>
  <singleXmlCell id="210" xr6:uid="{00000000-000C-0000-FFFF-FFFFD0000000}" r="I111" connectionId="0">
    <xmlCellPr id="1" xr6:uid="{00000000-0010-0000-D000-000001000000}" uniqueName="P1075297">
      <xmlPr mapId="2" xpath="/GFI-IZD-POD/IFP-GFI-IZD-POD_1000370/P1075297" xmlDataType="decimal"/>
    </xmlCellPr>
  </singleXmlCell>
  <singleXmlCell id="211" xr6:uid="{00000000-000C-0000-FFFF-FFFFD1000000}" r="H112" connectionId="0">
    <xmlCellPr id="1" xr6:uid="{00000000-0010-0000-D100-000001000000}" uniqueName="P1075298">
      <xmlPr mapId="2" xpath="/GFI-IZD-POD/IFP-GFI-IZD-POD_1000370/P1075298" xmlDataType="decimal"/>
    </xmlCellPr>
  </singleXmlCell>
  <singleXmlCell id="212" xr6:uid="{00000000-000C-0000-FFFF-FFFFD2000000}" r="I112" connectionId="0">
    <xmlCellPr id="1" xr6:uid="{00000000-0010-0000-D200-000001000000}" uniqueName="P1075299">
      <xmlPr mapId="2" xpath="/GFI-IZD-POD/IFP-GFI-IZD-POD_1000370/P1075299" xmlDataType="decimal"/>
    </xmlCellPr>
  </singleXmlCell>
  <singleXmlCell id="213" xr6:uid="{00000000-000C-0000-FFFF-FFFFD3000000}" r="H113" connectionId="0">
    <xmlCellPr id="1" xr6:uid="{00000000-0010-0000-D300-000001000000}" uniqueName="P1075300">
      <xmlPr mapId="2" xpath="/GFI-IZD-POD/IFP-GFI-IZD-POD_1000370/P1075300" xmlDataType="decimal"/>
    </xmlCellPr>
  </singleXmlCell>
  <singleXmlCell id="214" xr6:uid="{00000000-000C-0000-FFFF-FFFFD4000000}" r="I113" connectionId="0">
    <xmlCellPr id="1" xr6:uid="{00000000-0010-0000-D400-000001000000}" uniqueName="P1075301">
      <xmlPr mapId="2" xpath="/GFI-IZD-POD/IFP-GFI-IZD-POD_1000370/P1075301" xmlDataType="decimal"/>
    </xmlCellPr>
  </singleXmlCell>
  <singleXmlCell id="215" xr6:uid="{00000000-000C-0000-FFFF-FFFFD5000000}" r="H114" connectionId="0">
    <xmlCellPr id="1" xr6:uid="{00000000-0010-0000-D500-000001000000}" uniqueName="P1075302">
      <xmlPr mapId="2" xpath="/GFI-IZD-POD/IFP-GFI-IZD-POD_1000370/P1075302" xmlDataType="decimal"/>
    </xmlCellPr>
  </singleXmlCell>
  <singleXmlCell id="216" xr6:uid="{00000000-000C-0000-FFFF-FFFFD6000000}" r="I114" connectionId="0">
    <xmlCellPr id="1" xr6:uid="{00000000-0010-0000-D600-000001000000}" uniqueName="P1075303">
      <xmlPr mapId="2" xpath="/GFI-IZD-POD/IFP-GFI-IZD-POD_1000370/P1075303" xmlDataType="decimal"/>
    </xmlCellPr>
  </singleXmlCell>
  <singleXmlCell id="217" xr6:uid="{00000000-000C-0000-FFFF-FFFFD7000000}" r="H115" connectionId="0">
    <xmlCellPr id="1" xr6:uid="{00000000-0010-0000-D700-000001000000}" uniqueName="P1075304">
      <xmlPr mapId="2" xpath="/GFI-IZD-POD/IFP-GFI-IZD-POD_1000370/P1075304" xmlDataType="decimal"/>
    </xmlCellPr>
  </singleXmlCell>
  <singleXmlCell id="218" xr6:uid="{00000000-000C-0000-FFFF-FFFFD8000000}" r="I115" connectionId="0">
    <xmlCellPr id="1" xr6:uid="{00000000-0010-0000-D800-000001000000}" uniqueName="P1075305">
      <xmlPr mapId="2" xpath="/GFI-IZD-POD/IFP-GFI-IZD-POD_1000370/P1075305" xmlDataType="decimal"/>
    </xmlCellPr>
  </singleXmlCell>
  <singleXmlCell id="219" xr6:uid="{00000000-000C-0000-FFFF-FFFFD9000000}" r="H116" connectionId="0">
    <xmlCellPr id="1" xr6:uid="{00000000-0010-0000-D900-000001000000}" uniqueName="P1075306">
      <xmlPr mapId="2" xpath="/GFI-IZD-POD/IFP-GFI-IZD-POD_1000370/P1075306" xmlDataType="decimal"/>
    </xmlCellPr>
  </singleXmlCell>
  <singleXmlCell id="220" xr6:uid="{00000000-000C-0000-FFFF-FFFFDA000000}" r="I116" connectionId="0">
    <xmlCellPr id="1" xr6:uid="{00000000-0010-0000-DA00-000001000000}" uniqueName="P1075307">
      <xmlPr mapId="2" xpath="/GFI-IZD-POD/IFP-GFI-IZD-POD_1000370/P1075307" xmlDataType="decimal"/>
    </xmlCellPr>
  </singleXmlCell>
  <singleXmlCell id="221" xr6:uid="{00000000-000C-0000-FFFF-FFFFDB000000}" r="H117" connectionId="0">
    <xmlCellPr id="1" xr6:uid="{00000000-0010-0000-DB00-000001000000}" uniqueName="P1075308">
      <xmlPr mapId="2" xpath="/GFI-IZD-POD/IFP-GFI-IZD-POD_1000370/P1075308" xmlDataType="decimal"/>
    </xmlCellPr>
  </singleXmlCell>
  <singleXmlCell id="222" xr6:uid="{00000000-000C-0000-FFFF-FFFFDC000000}" r="I117" connectionId="0">
    <xmlCellPr id="1" xr6:uid="{00000000-0010-0000-DC00-000001000000}" uniqueName="P1075309">
      <xmlPr mapId="2" xpath="/GFI-IZD-POD/IFP-GFI-IZD-POD_1000370/P1075309" xmlDataType="decimal"/>
    </xmlCellPr>
  </singleXmlCell>
  <singleXmlCell id="223" xr6:uid="{00000000-000C-0000-FFFF-FFFFDD000000}" r="H118" connectionId="0">
    <xmlCellPr id="1" xr6:uid="{00000000-0010-0000-DD00-000001000000}" uniqueName="P1075310">
      <xmlPr mapId="2" xpath="/GFI-IZD-POD/IFP-GFI-IZD-POD_1000370/P1075310" xmlDataType="decimal"/>
    </xmlCellPr>
  </singleXmlCell>
  <singleXmlCell id="224" xr6:uid="{00000000-000C-0000-FFFF-FFFFDE000000}" r="I118" connectionId="0">
    <xmlCellPr id="1" xr6:uid="{00000000-0010-0000-DE00-000001000000}" uniqueName="P1075311">
      <xmlPr mapId="2" xpath="/GFI-IZD-POD/IFP-GFI-IZD-POD_1000370/P1075311" xmlDataType="decimal"/>
    </xmlCellPr>
  </singleXmlCell>
  <singleXmlCell id="225" xr6:uid="{00000000-000C-0000-FFFF-FFFFDF000000}" r="H119" connectionId="0">
    <xmlCellPr id="1" xr6:uid="{00000000-0010-0000-DF00-000001000000}" uniqueName="P1075312">
      <xmlPr mapId="2" xpath="/GFI-IZD-POD/IFP-GFI-IZD-POD_1000370/P1075312" xmlDataType="decimal"/>
    </xmlCellPr>
  </singleXmlCell>
  <singleXmlCell id="226" xr6:uid="{00000000-000C-0000-FFFF-FFFFE0000000}" r="I119" connectionId="0">
    <xmlCellPr id="1" xr6:uid="{00000000-0010-0000-E000-000001000000}" uniqueName="P1075313">
      <xmlPr mapId="2" xpath="/GFI-IZD-POD/IFP-GFI-IZD-POD_1000370/P1075313" xmlDataType="decimal"/>
    </xmlCellPr>
  </singleXmlCell>
  <singleXmlCell id="227" xr6:uid="{00000000-000C-0000-FFFF-FFFFE1000000}" r="H120" connectionId="0">
    <xmlCellPr id="1" xr6:uid="{00000000-0010-0000-E100-000001000000}" uniqueName="P1075314">
      <xmlPr mapId="2" xpath="/GFI-IZD-POD/IFP-GFI-IZD-POD_1000370/P1075314" xmlDataType="decimal"/>
    </xmlCellPr>
  </singleXmlCell>
  <singleXmlCell id="228" xr6:uid="{00000000-000C-0000-FFFF-FFFFE2000000}" r="I120" connectionId="0">
    <xmlCellPr id="1" xr6:uid="{00000000-0010-0000-E200-000001000000}" uniqueName="P1075315">
      <xmlPr mapId="2" xpath="/GFI-IZD-POD/IFP-GFI-IZD-POD_1000370/P1075315" xmlDataType="decimal"/>
    </xmlCellPr>
  </singleXmlCell>
  <singleXmlCell id="229" xr6:uid="{00000000-000C-0000-FFFF-FFFFE3000000}" r="H121" connectionId="0">
    <xmlCellPr id="1" xr6:uid="{00000000-0010-0000-E300-000001000000}" uniqueName="P1075316">
      <xmlPr mapId="2" xpath="/GFI-IZD-POD/IFP-GFI-IZD-POD_1000370/P1075316" xmlDataType="decimal"/>
    </xmlCellPr>
  </singleXmlCell>
  <singleXmlCell id="230" xr6:uid="{00000000-000C-0000-FFFF-FFFFE4000000}" r="I121" connectionId="0">
    <xmlCellPr id="1" xr6:uid="{00000000-0010-0000-E400-000001000000}" uniqueName="P1075317">
      <xmlPr mapId="2" xpath="/GFI-IZD-POD/IFP-GFI-IZD-POD_1000370/P1075317" xmlDataType="decimal"/>
    </xmlCellPr>
  </singleXmlCell>
  <singleXmlCell id="231" xr6:uid="{00000000-000C-0000-FFFF-FFFFE5000000}" r="H122" connectionId="0">
    <xmlCellPr id="1" xr6:uid="{00000000-0010-0000-E500-000001000000}" uniqueName="P1075318">
      <xmlPr mapId="2" xpath="/GFI-IZD-POD/IFP-GFI-IZD-POD_1000370/P1075318" xmlDataType="decimal"/>
    </xmlCellPr>
  </singleXmlCell>
  <singleXmlCell id="232" xr6:uid="{00000000-000C-0000-FFFF-FFFFE6000000}" r="I122" connectionId="0">
    <xmlCellPr id="1" xr6:uid="{00000000-0010-0000-E600-000001000000}" uniqueName="P1075319">
      <xmlPr mapId="2" xpath="/GFI-IZD-POD/IFP-GFI-IZD-POD_1000370/P1075319" xmlDataType="decimal"/>
    </xmlCellPr>
  </singleXmlCell>
  <singleXmlCell id="233" xr6:uid="{00000000-000C-0000-FFFF-FFFFE7000000}" r="H123" connectionId="0">
    <xmlCellPr id="1" xr6:uid="{00000000-0010-0000-E700-000001000000}" uniqueName="P1075320">
      <xmlPr mapId="2" xpath="/GFI-IZD-POD/IFP-GFI-IZD-POD_1000370/P1075320" xmlDataType="decimal"/>
    </xmlCellPr>
  </singleXmlCell>
  <singleXmlCell id="234" xr6:uid="{00000000-000C-0000-FFFF-FFFFE8000000}" r="I123" connectionId="0">
    <xmlCellPr id="1" xr6:uid="{00000000-0010-0000-E800-000001000000}" uniqueName="P1075321">
      <xmlPr mapId="2" xpath="/GFI-IZD-POD/IFP-GFI-IZD-POD_1000370/P1075321" xmlDataType="decimal"/>
    </xmlCellPr>
  </singleXmlCell>
  <singleXmlCell id="235" xr6:uid="{00000000-000C-0000-FFFF-FFFFE9000000}" r="H124" connectionId="0">
    <xmlCellPr id="1" xr6:uid="{00000000-0010-0000-E900-000001000000}" uniqueName="P1075322">
      <xmlPr mapId="2" xpath="/GFI-IZD-POD/IFP-GFI-IZD-POD_1000370/P1075322" xmlDataType="decimal"/>
    </xmlCellPr>
  </singleXmlCell>
  <singleXmlCell id="236" xr6:uid="{00000000-000C-0000-FFFF-FFFFEA000000}" r="I124" connectionId="0">
    <xmlCellPr id="1" xr6:uid="{00000000-0010-0000-EA00-000001000000}" uniqueName="P1075323">
      <xmlPr mapId="2" xpath="/GFI-IZD-POD/IFP-GFI-IZD-POD_1000370/P1075323" xmlDataType="decimal"/>
    </xmlCellPr>
  </singleXmlCell>
  <singleXmlCell id="237" xr6:uid="{00000000-000C-0000-FFFF-FFFFEB000000}" r="H125" connectionId="0">
    <xmlCellPr id="1" xr6:uid="{00000000-0010-0000-EB00-000001000000}" uniqueName="P1075324">
      <xmlPr mapId="2" xpath="/GFI-IZD-POD/IFP-GFI-IZD-POD_1000370/P1075324" xmlDataType="decimal"/>
    </xmlCellPr>
  </singleXmlCell>
  <singleXmlCell id="238" xr6:uid="{00000000-000C-0000-FFFF-FFFFEC000000}" r="I125" connectionId="0">
    <xmlCellPr id="1" xr6:uid="{00000000-0010-0000-EC00-000001000000}" uniqueName="P1075325">
      <xmlPr mapId="2" xpath="/GFI-IZD-POD/IFP-GFI-IZD-POD_1000370/P1075325" xmlDataType="decimal"/>
    </xmlCellPr>
  </singleXmlCell>
  <singleXmlCell id="239" xr6:uid="{00000000-000C-0000-FFFF-FFFFED000000}" r="H126" connectionId="0">
    <xmlCellPr id="1" xr6:uid="{00000000-0010-0000-ED00-000001000000}" uniqueName="P1075326">
      <xmlPr mapId="2" xpath="/GFI-IZD-POD/IFP-GFI-IZD-POD_1000370/P1075326" xmlDataType="decimal"/>
    </xmlCellPr>
  </singleXmlCell>
  <singleXmlCell id="240" xr6:uid="{00000000-000C-0000-FFFF-FFFFEE000000}" r="I126" connectionId="0">
    <xmlCellPr id="1" xr6:uid="{00000000-0010-0000-EE00-000001000000}" uniqueName="P1075327">
      <xmlPr mapId="2" xpath="/GFI-IZD-POD/IFP-GFI-IZD-POD_1000370/P1075327" xmlDataType="decimal"/>
    </xmlCellPr>
  </singleXmlCell>
  <singleXmlCell id="241" xr6:uid="{00000000-000C-0000-FFFF-FFFFEF000000}" r="H127" connectionId="0">
    <xmlCellPr id="1" xr6:uid="{00000000-0010-0000-EF00-000001000000}" uniqueName="P1075328">
      <xmlPr mapId="2" xpath="/GFI-IZD-POD/IFP-GFI-IZD-POD_1000370/P1075328" xmlDataType="decimal"/>
    </xmlCellPr>
  </singleXmlCell>
  <singleXmlCell id="242" xr6:uid="{00000000-000C-0000-FFFF-FFFFF0000000}" r="I127" connectionId="0">
    <xmlCellPr id="1" xr6:uid="{00000000-0010-0000-F000-000001000000}" uniqueName="P1075329">
      <xmlPr mapId="2" xpath="/GFI-IZD-POD/IFP-GFI-IZD-POD_1000370/P1075329" xmlDataType="decimal"/>
    </xmlCellPr>
  </singleXmlCell>
  <singleXmlCell id="243" xr6:uid="{00000000-000C-0000-FFFF-FFFFF1000000}" r="H128" connectionId="0">
    <xmlCellPr id="1" xr6:uid="{00000000-0010-0000-F100-000001000000}" uniqueName="P1075330">
      <xmlPr mapId="2" xpath="/GFI-IZD-POD/IFP-GFI-IZD-POD_1000370/P1075330" xmlDataType="decimal"/>
    </xmlCellPr>
  </singleXmlCell>
  <singleXmlCell id="244" xr6:uid="{00000000-000C-0000-FFFF-FFFFF2000000}" r="I128" connectionId="0">
    <xmlCellPr id="1" xr6:uid="{00000000-0010-0000-F200-000001000000}" uniqueName="P1075331">
      <xmlPr mapId="2" xpath="/GFI-IZD-POD/IFP-GFI-IZD-POD_1000370/P1075331" xmlDataType="decimal"/>
    </xmlCellPr>
  </singleXmlCell>
  <singleXmlCell id="245" xr6:uid="{00000000-000C-0000-FFFF-FFFFF3000000}" r="H129" connectionId="0">
    <xmlCellPr id="1" xr6:uid="{00000000-0010-0000-F300-000001000000}" uniqueName="P1075332">
      <xmlPr mapId="2" xpath="/GFI-IZD-POD/IFP-GFI-IZD-POD_1000370/P1075332" xmlDataType="decimal"/>
    </xmlCellPr>
  </singleXmlCell>
  <singleXmlCell id="246" xr6:uid="{00000000-000C-0000-FFFF-FFFFF4000000}" r="I129" connectionId="0">
    <xmlCellPr id="1" xr6:uid="{00000000-0010-0000-F400-000001000000}" uniqueName="P1075333">
      <xmlPr mapId="2" xpath="/GFI-IZD-POD/IFP-GFI-IZD-POD_1000370/P1075333" xmlDataType="decimal"/>
    </xmlCellPr>
  </singleXmlCell>
  <singleXmlCell id="247" xr6:uid="{00000000-000C-0000-FFFF-FFFFF5000000}" r="H130" connectionId="0">
    <xmlCellPr id="1" xr6:uid="{00000000-0010-0000-F500-000001000000}" uniqueName="P1075334">
      <xmlPr mapId="2" xpath="/GFI-IZD-POD/IFP-GFI-IZD-POD_1000370/P1075334" xmlDataType="decimal"/>
    </xmlCellPr>
  </singleXmlCell>
  <singleXmlCell id="248" xr6:uid="{00000000-000C-0000-FFFF-FFFFF6000000}" r="I130" connectionId="0">
    <xmlCellPr id="1" xr6:uid="{00000000-0010-0000-F600-000001000000}" uniqueName="P1075335">
      <xmlPr mapId="2" xpath="/GFI-IZD-POD/IFP-GFI-IZD-POD_1000370/P1075335" xmlDataType="decimal"/>
    </xmlCellPr>
  </singleXmlCell>
  <singleXmlCell id="249" xr6:uid="{00000000-000C-0000-FFFF-FFFFF7000000}" r="H131" connectionId="0">
    <xmlCellPr id="1" xr6:uid="{00000000-0010-0000-F700-000001000000}" uniqueName="P1075336">
      <xmlPr mapId="2" xpath="/GFI-IZD-POD/IFP-GFI-IZD-POD_1000370/P1075336" xmlDataType="decimal"/>
    </xmlCellPr>
  </singleXmlCell>
  <singleXmlCell id="250" xr6:uid="{00000000-000C-0000-FFFF-FFFFF8000000}" r="I131" connectionId="0">
    <xmlCellPr id="1" xr6:uid="{00000000-0010-0000-F800-000001000000}" uniqueName="P1075337">
      <xmlPr mapId="2" xpath="/GFI-IZD-POD/IFP-GFI-IZD-POD_1000370/P1075337" xmlDataType="decimal"/>
    </xmlCellPr>
  </singleXmlCell>
  <singleXmlCell id="251" xr6:uid="{00000000-000C-0000-FFFF-FFFFF9000000}" r="H132" connectionId="0">
    <xmlCellPr id="1" xr6:uid="{00000000-0010-0000-F900-000001000000}" uniqueName="P1075338">
      <xmlPr mapId="2" xpath="/GFI-IZD-POD/IFP-GFI-IZD-POD_1000370/P1075338" xmlDataType="decimal"/>
    </xmlCellPr>
  </singleXmlCell>
  <singleXmlCell id="252" xr6:uid="{00000000-000C-0000-FFFF-FFFFFA000000}" r="I132" connectionId="0">
    <xmlCellPr id="1" xr6:uid="{00000000-0010-0000-FA00-000001000000}" uniqueName="P1075339">
      <xmlPr mapId="2" xpath="/GFI-IZD-POD/IFP-GFI-IZD-POD_1000370/P1075339" xmlDataType="decimal"/>
    </xmlCellPr>
  </singleXmlCell>
  <singleXmlCell id="253" xr6:uid="{00000000-000C-0000-FFFF-FFFFFB000000}" r="H133" connectionId="0">
    <xmlCellPr id="1" xr6:uid="{00000000-0010-0000-FB00-000001000000}" uniqueName="P1075340">
      <xmlPr mapId="2" xpath="/GFI-IZD-POD/IFP-GFI-IZD-POD_1000370/P1075340" xmlDataType="decimal"/>
    </xmlCellPr>
  </singleXmlCell>
  <singleXmlCell id="254" xr6:uid="{00000000-000C-0000-FFFF-FFFFFC000000}" r="I133" connectionId="0">
    <xmlCellPr id="1" xr6:uid="{00000000-0010-0000-FC00-000001000000}" uniqueName="P1075341">
      <xmlPr mapId="2" xpath="/GFI-IZD-POD/IFP-GFI-IZD-POD_1000370/P1075341" xmlDataType="decimal"/>
    </xmlCellPr>
  </singleXmlCell>
  <singleXmlCell id="255" xr6:uid="{00000000-000C-0000-FFFF-FFFFFD000000}" r="H134" connectionId="0">
    <xmlCellPr id="1" xr6:uid="{00000000-0010-0000-FD00-000001000000}" uniqueName="P1075342">
      <xmlPr mapId="2" xpath="/GFI-IZD-POD/IFP-GFI-IZD-POD_1000370/P1075342" xmlDataType="decimal"/>
    </xmlCellPr>
  </singleXmlCell>
  <singleXmlCell id="256" xr6:uid="{00000000-000C-0000-FFFF-FFFFFE000000}" r="I134" connectionId="0">
    <xmlCellPr id="1" xr6:uid="{00000000-0010-0000-FE00-000001000000}" uniqueName="P1075343">
      <xmlPr mapId="2" xpath="/GFI-IZD-POD/IFP-GFI-IZD-POD_1000370/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7" xr6:uid="{00000000-000C-0000-FFFF-FFFFFF000000}" r="H7" connectionId="0">
    <xmlCellPr id="1" xr6:uid="{00000000-0010-0000-FF00-000001000000}" uniqueName="P1076024">
      <xmlPr mapId="2" xpath="/GFI-IZD-POD/ISD-GFI-IZD-POD_1000371/P1076024" xmlDataType="decimal"/>
    </xmlCellPr>
  </singleXmlCell>
  <singleXmlCell id="258" xr6:uid="{00000000-000C-0000-FFFF-FFFF00010000}" r="I7" connectionId="0">
    <xmlCellPr id="1" xr6:uid="{00000000-0010-0000-0001-000001000000}" uniqueName="P1076032">
      <xmlPr mapId="2" xpath="/GFI-IZD-POD/ISD-GFI-IZD-POD_1000371/P1076032" xmlDataType="decimal"/>
    </xmlCellPr>
  </singleXmlCell>
  <singleXmlCell id="259" xr6:uid="{00000000-000C-0000-FFFF-FFFF01010000}" r="H8" connectionId="0">
    <xmlCellPr id="1" xr6:uid="{00000000-0010-0000-0101-000001000000}" uniqueName="P1076039">
      <xmlPr mapId="2" xpath="/GFI-IZD-POD/ISD-GFI-IZD-POD_1000371/P1076039" xmlDataType="decimal"/>
    </xmlCellPr>
  </singleXmlCell>
  <singleXmlCell id="260" xr6:uid="{00000000-000C-0000-FFFF-FFFF02010000}" r="I8" connectionId="0">
    <xmlCellPr id="1" xr6:uid="{00000000-0010-0000-0201-000001000000}" uniqueName="P1076041">
      <xmlPr mapId="2" xpath="/GFI-IZD-POD/ISD-GFI-IZD-POD_1000371/P1076041" xmlDataType="decimal"/>
    </xmlCellPr>
  </singleXmlCell>
  <singleXmlCell id="261" xr6:uid="{00000000-000C-0000-FFFF-FFFF03010000}" r="H9" connectionId="0">
    <xmlCellPr id="1" xr6:uid="{00000000-0010-0000-0301-000001000000}" uniqueName="P1076043">
      <xmlPr mapId="2" xpath="/GFI-IZD-POD/ISD-GFI-IZD-POD_1000371/P1076043" xmlDataType="decimal"/>
    </xmlCellPr>
  </singleXmlCell>
  <singleXmlCell id="262" xr6:uid="{00000000-000C-0000-FFFF-FFFF04010000}" r="I9" connectionId="0">
    <xmlCellPr id="1" xr6:uid="{00000000-0010-0000-0401-000001000000}" uniqueName="P1076046">
      <xmlPr mapId="2" xpath="/GFI-IZD-POD/ISD-GFI-IZD-POD_1000371/P1076046" xmlDataType="decimal"/>
    </xmlCellPr>
  </singleXmlCell>
  <singleXmlCell id="263" xr6:uid="{00000000-000C-0000-FFFF-FFFF05010000}" r="H10" connectionId="0">
    <xmlCellPr id="1" xr6:uid="{00000000-0010-0000-0501-000001000000}" uniqueName="P1076048">
      <xmlPr mapId="2" xpath="/GFI-IZD-POD/ISD-GFI-IZD-POD_1000371/P1076048" xmlDataType="decimal"/>
    </xmlCellPr>
  </singleXmlCell>
  <singleXmlCell id="264" xr6:uid="{00000000-000C-0000-FFFF-FFFF06010000}" r="I10" connectionId="0">
    <xmlCellPr id="1" xr6:uid="{00000000-0010-0000-0601-000001000000}" uniqueName="P1076052">
      <xmlPr mapId="2" xpath="/GFI-IZD-POD/ISD-GFI-IZD-POD_1000371/P1076052" xmlDataType="decimal"/>
    </xmlCellPr>
  </singleXmlCell>
  <singleXmlCell id="265" xr6:uid="{00000000-000C-0000-FFFF-FFFF07010000}" r="H11" connectionId="0">
    <xmlCellPr id="1" xr6:uid="{00000000-0010-0000-0701-000001000000}" uniqueName="P1076056">
      <xmlPr mapId="2" xpath="/GFI-IZD-POD/ISD-GFI-IZD-POD_1000371/P1076056" xmlDataType="decimal"/>
    </xmlCellPr>
  </singleXmlCell>
  <singleXmlCell id="266" xr6:uid="{00000000-000C-0000-FFFF-FFFF08010000}" r="I11" connectionId="0">
    <xmlCellPr id="1" xr6:uid="{00000000-0010-0000-0801-000001000000}" uniqueName="P1076058">
      <xmlPr mapId="2" xpath="/GFI-IZD-POD/ISD-GFI-IZD-POD_1000371/P1076058" xmlDataType="decimal"/>
    </xmlCellPr>
  </singleXmlCell>
  <singleXmlCell id="267" xr6:uid="{00000000-000C-0000-FFFF-FFFF09010000}" r="H12" connectionId="0">
    <xmlCellPr id="1" xr6:uid="{00000000-0010-0000-0901-000001000000}" uniqueName="P1076060">
      <xmlPr mapId="2" xpath="/GFI-IZD-POD/ISD-GFI-IZD-POD_1000371/P1076060" xmlDataType="decimal"/>
    </xmlCellPr>
  </singleXmlCell>
  <singleXmlCell id="268" xr6:uid="{00000000-000C-0000-FFFF-FFFF0A010000}" r="I12" connectionId="0">
    <xmlCellPr id="1" xr6:uid="{00000000-0010-0000-0A01-000001000000}" uniqueName="P1076062">
      <xmlPr mapId="2" xpath="/GFI-IZD-POD/ISD-GFI-IZD-POD_1000371/P1076062" xmlDataType="decimal"/>
    </xmlCellPr>
  </singleXmlCell>
  <singleXmlCell id="269" xr6:uid="{00000000-000C-0000-FFFF-FFFF0B010000}" r="H13" connectionId="0">
    <xmlCellPr id="1" xr6:uid="{00000000-0010-0000-0B01-000001000000}" uniqueName="P1076064">
      <xmlPr mapId="2" xpath="/GFI-IZD-POD/ISD-GFI-IZD-POD_1000371/P1076064" xmlDataType="decimal"/>
    </xmlCellPr>
  </singleXmlCell>
  <singleXmlCell id="270" xr6:uid="{00000000-000C-0000-FFFF-FFFF0C010000}" r="I13" connectionId="0">
    <xmlCellPr id="1" xr6:uid="{00000000-0010-0000-0C01-000001000000}" uniqueName="P1076066">
      <xmlPr mapId="2" xpath="/GFI-IZD-POD/ISD-GFI-IZD-POD_1000371/P1076066" xmlDataType="decimal"/>
    </xmlCellPr>
  </singleXmlCell>
  <singleXmlCell id="271" xr6:uid="{00000000-000C-0000-FFFF-FFFF0D010000}" r="H14" connectionId="0">
    <xmlCellPr id="1" xr6:uid="{00000000-0010-0000-0D01-000001000000}" uniqueName="P1076069">
      <xmlPr mapId="2" xpath="/GFI-IZD-POD/ISD-GFI-IZD-POD_1000371/P1076069" xmlDataType="decimal"/>
    </xmlCellPr>
  </singleXmlCell>
  <singleXmlCell id="272" xr6:uid="{00000000-000C-0000-FFFF-FFFF0E010000}" r="I14" connectionId="0">
    <xmlCellPr id="1" xr6:uid="{00000000-0010-0000-0E01-000001000000}" uniqueName="P1076071">
      <xmlPr mapId="2" xpath="/GFI-IZD-POD/ISD-GFI-IZD-POD_1000371/P1076071" xmlDataType="decimal"/>
    </xmlCellPr>
  </singleXmlCell>
  <singleXmlCell id="273" xr6:uid="{00000000-000C-0000-FFFF-FFFF0F010000}" r="H15" connectionId="0">
    <xmlCellPr id="1" xr6:uid="{00000000-0010-0000-0F01-000001000000}" uniqueName="P1076073">
      <xmlPr mapId="2" xpath="/GFI-IZD-POD/ISD-GFI-IZD-POD_1000371/P1076073" xmlDataType="decimal"/>
    </xmlCellPr>
  </singleXmlCell>
  <singleXmlCell id="274" xr6:uid="{00000000-000C-0000-FFFF-FFFF10010000}" r="I15" connectionId="0">
    <xmlCellPr id="1" xr6:uid="{00000000-0010-0000-1001-000001000000}" uniqueName="P1076076">
      <xmlPr mapId="2" xpath="/GFI-IZD-POD/ISD-GFI-IZD-POD_1000371/P1076076" xmlDataType="decimal"/>
    </xmlCellPr>
  </singleXmlCell>
  <singleXmlCell id="275" xr6:uid="{00000000-000C-0000-FFFF-FFFF11010000}" r="H16" connectionId="0">
    <xmlCellPr id="1" xr6:uid="{00000000-0010-0000-1101-000001000000}" uniqueName="P1076078">
      <xmlPr mapId="2" xpath="/GFI-IZD-POD/ISD-GFI-IZD-POD_1000371/P1076078" xmlDataType="decimal"/>
    </xmlCellPr>
  </singleXmlCell>
  <singleXmlCell id="276" xr6:uid="{00000000-000C-0000-FFFF-FFFF12010000}" r="I16" connectionId="0">
    <xmlCellPr id="1" xr6:uid="{00000000-0010-0000-1201-000001000000}" uniqueName="P1076080">
      <xmlPr mapId="2" xpath="/GFI-IZD-POD/ISD-GFI-IZD-POD_1000371/P1076080" xmlDataType="decimal"/>
    </xmlCellPr>
  </singleXmlCell>
  <singleXmlCell id="277" xr6:uid="{00000000-000C-0000-FFFF-FFFF13010000}" r="H17" connectionId="0">
    <xmlCellPr id="1" xr6:uid="{00000000-0010-0000-1301-000001000000}" uniqueName="P1076082">
      <xmlPr mapId="2" xpath="/GFI-IZD-POD/ISD-GFI-IZD-POD_1000371/P1076082" xmlDataType="decimal"/>
    </xmlCellPr>
  </singleXmlCell>
  <singleXmlCell id="278" xr6:uid="{00000000-000C-0000-FFFF-FFFF14010000}" r="I17" connectionId="0">
    <xmlCellPr id="1" xr6:uid="{00000000-0010-0000-1401-000001000000}" uniqueName="P1076084">
      <xmlPr mapId="2" xpath="/GFI-IZD-POD/ISD-GFI-IZD-POD_1000371/P1076084" xmlDataType="decimal"/>
    </xmlCellPr>
  </singleXmlCell>
  <singleXmlCell id="279" xr6:uid="{00000000-000C-0000-FFFF-FFFF15010000}" r="H18" connectionId="0">
    <xmlCellPr id="1" xr6:uid="{00000000-0010-0000-1501-000001000000}" uniqueName="P1076087">
      <xmlPr mapId="2" xpath="/GFI-IZD-POD/ISD-GFI-IZD-POD_1000371/P1076087" xmlDataType="decimal"/>
    </xmlCellPr>
  </singleXmlCell>
  <singleXmlCell id="280" xr6:uid="{00000000-000C-0000-FFFF-FFFF16010000}" r="I18" connectionId="0">
    <xmlCellPr id="1" xr6:uid="{00000000-0010-0000-1601-000001000000}" uniqueName="P1076090">
      <xmlPr mapId="2" xpath="/GFI-IZD-POD/ISD-GFI-IZD-POD_1000371/P1076090" xmlDataType="decimal"/>
    </xmlCellPr>
  </singleXmlCell>
  <singleXmlCell id="281" xr6:uid="{00000000-000C-0000-FFFF-FFFF17010000}" r="H19" connectionId="0">
    <xmlCellPr id="1" xr6:uid="{00000000-0010-0000-1701-000001000000}" uniqueName="P1076092">
      <xmlPr mapId="2" xpath="/GFI-IZD-POD/ISD-GFI-IZD-POD_1000371/P1076092" xmlDataType="decimal"/>
    </xmlCellPr>
  </singleXmlCell>
  <singleXmlCell id="282" xr6:uid="{00000000-000C-0000-FFFF-FFFF18010000}" r="I19" connectionId="0">
    <xmlCellPr id="1" xr6:uid="{00000000-0010-0000-1801-000001000000}" uniqueName="P1076094">
      <xmlPr mapId="2" xpath="/GFI-IZD-POD/ISD-GFI-IZD-POD_1000371/P1076094" xmlDataType="decimal"/>
    </xmlCellPr>
  </singleXmlCell>
  <singleXmlCell id="283" xr6:uid="{00000000-000C-0000-FFFF-FFFF19010000}" r="H20" connectionId="0">
    <xmlCellPr id="1" xr6:uid="{00000000-0010-0000-1901-000001000000}" uniqueName="P1076095">
      <xmlPr mapId="2" xpath="/GFI-IZD-POD/ISD-GFI-IZD-POD_1000371/P1076095" xmlDataType="decimal"/>
    </xmlCellPr>
  </singleXmlCell>
  <singleXmlCell id="284" xr6:uid="{00000000-000C-0000-FFFF-FFFF1A010000}" r="I20" connectionId="0">
    <xmlCellPr id="1" xr6:uid="{00000000-0010-0000-1A01-000001000000}" uniqueName="P1076098">
      <xmlPr mapId="2" xpath="/GFI-IZD-POD/ISD-GFI-IZD-POD_1000371/P1076098" xmlDataType="decimal"/>
    </xmlCellPr>
  </singleXmlCell>
  <singleXmlCell id="285" xr6:uid="{00000000-000C-0000-FFFF-FFFF1B010000}" r="H21" connectionId="0">
    <xmlCellPr id="1" xr6:uid="{00000000-0010-0000-1B01-000001000000}" uniqueName="P1076101">
      <xmlPr mapId="2" xpath="/GFI-IZD-POD/ISD-GFI-IZD-POD_1000371/P1076101" xmlDataType="decimal"/>
    </xmlCellPr>
  </singleXmlCell>
  <singleXmlCell id="286" xr6:uid="{00000000-000C-0000-FFFF-FFFF1C010000}" r="I21" connectionId="0">
    <xmlCellPr id="1" xr6:uid="{00000000-0010-0000-1C01-000001000000}" uniqueName="P1076103">
      <xmlPr mapId="2" xpath="/GFI-IZD-POD/ISD-GFI-IZD-POD_1000371/P1076103" xmlDataType="decimal"/>
    </xmlCellPr>
  </singleXmlCell>
  <singleXmlCell id="287" xr6:uid="{00000000-000C-0000-FFFF-FFFF1D010000}" r="H22" connectionId="0">
    <xmlCellPr id="1" xr6:uid="{00000000-0010-0000-1D01-000001000000}" uniqueName="P1076105">
      <xmlPr mapId="2" xpath="/GFI-IZD-POD/ISD-GFI-IZD-POD_1000371/P1076105" xmlDataType="decimal"/>
    </xmlCellPr>
  </singleXmlCell>
  <singleXmlCell id="288" xr6:uid="{00000000-000C-0000-FFFF-FFFF1E010000}" r="I22" connectionId="0">
    <xmlCellPr id="1" xr6:uid="{00000000-0010-0000-1E01-000001000000}" uniqueName="P1076107">
      <xmlPr mapId="2" xpath="/GFI-IZD-POD/ISD-GFI-IZD-POD_1000371/P1076107" xmlDataType="decimal"/>
    </xmlCellPr>
  </singleXmlCell>
  <singleXmlCell id="289" xr6:uid="{00000000-000C-0000-FFFF-FFFF1F010000}" r="H23" connectionId="0">
    <xmlCellPr id="1" xr6:uid="{00000000-0010-0000-1F01-000001000000}" uniqueName="P1076109">
      <xmlPr mapId="2" xpath="/GFI-IZD-POD/ISD-GFI-IZD-POD_1000371/P1076109" xmlDataType="decimal"/>
    </xmlCellPr>
  </singleXmlCell>
  <singleXmlCell id="290" xr6:uid="{00000000-000C-0000-FFFF-FFFF20010000}" r="I23" connectionId="0">
    <xmlCellPr id="1" xr6:uid="{00000000-0010-0000-2001-000001000000}" uniqueName="P1076111">
      <xmlPr mapId="2" xpath="/GFI-IZD-POD/ISD-GFI-IZD-POD_1000371/P1076111" xmlDataType="decimal"/>
    </xmlCellPr>
  </singleXmlCell>
  <singleXmlCell id="291" xr6:uid="{00000000-000C-0000-FFFF-FFFF21010000}" r="H24" connectionId="0">
    <xmlCellPr id="1" xr6:uid="{00000000-0010-0000-2101-000001000000}" uniqueName="P1076113">
      <xmlPr mapId="2" xpath="/GFI-IZD-POD/ISD-GFI-IZD-POD_1000371/P1076113" xmlDataType="decimal"/>
    </xmlCellPr>
  </singleXmlCell>
  <singleXmlCell id="292" xr6:uid="{00000000-000C-0000-FFFF-FFFF22010000}" r="I24" connectionId="0">
    <xmlCellPr id="1" xr6:uid="{00000000-0010-0000-2201-000001000000}" uniqueName="P1076115">
      <xmlPr mapId="2" xpath="/GFI-IZD-POD/ISD-GFI-IZD-POD_1000371/P1076115" xmlDataType="decimal"/>
    </xmlCellPr>
  </singleXmlCell>
  <singleXmlCell id="293" xr6:uid="{00000000-000C-0000-FFFF-FFFF23010000}" r="H25" connectionId="0">
    <xmlCellPr id="1" xr6:uid="{00000000-0010-0000-2301-000001000000}" uniqueName="P1076117">
      <xmlPr mapId="2" xpath="/GFI-IZD-POD/ISD-GFI-IZD-POD_1000371/P1076117" xmlDataType="decimal"/>
    </xmlCellPr>
  </singleXmlCell>
  <singleXmlCell id="294" xr6:uid="{00000000-000C-0000-FFFF-FFFF24010000}" r="I25" connectionId="0">
    <xmlCellPr id="1" xr6:uid="{00000000-0010-0000-2401-000001000000}" uniqueName="P1076122">
      <xmlPr mapId="2" xpath="/GFI-IZD-POD/ISD-GFI-IZD-POD_1000371/P1076122" xmlDataType="decimal"/>
    </xmlCellPr>
  </singleXmlCell>
  <singleXmlCell id="295" xr6:uid="{00000000-000C-0000-FFFF-FFFF25010000}" r="H26" connectionId="0">
    <xmlCellPr id="1" xr6:uid="{00000000-0010-0000-2501-000001000000}" uniqueName="P1076126">
      <xmlPr mapId="2" xpath="/GFI-IZD-POD/ISD-GFI-IZD-POD_1000371/P1076126" xmlDataType="decimal"/>
    </xmlCellPr>
  </singleXmlCell>
  <singleXmlCell id="296" xr6:uid="{00000000-000C-0000-FFFF-FFFF26010000}" r="I26" connectionId="0">
    <xmlCellPr id="1" xr6:uid="{00000000-0010-0000-2601-000001000000}" uniqueName="P1076128">
      <xmlPr mapId="2" xpath="/GFI-IZD-POD/ISD-GFI-IZD-POD_1000371/P1076128" xmlDataType="decimal"/>
    </xmlCellPr>
  </singleXmlCell>
  <singleXmlCell id="297" xr6:uid="{00000000-000C-0000-FFFF-FFFF27010000}" r="H27" connectionId="0">
    <xmlCellPr id="1" xr6:uid="{00000000-0010-0000-2701-000001000000}" uniqueName="P1076130">
      <xmlPr mapId="2" xpath="/GFI-IZD-POD/ISD-GFI-IZD-POD_1000371/P1076130" xmlDataType="decimal"/>
    </xmlCellPr>
  </singleXmlCell>
  <singleXmlCell id="298" xr6:uid="{00000000-000C-0000-FFFF-FFFF28010000}" r="I27" connectionId="0">
    <xmlCellPr id="1" xr6:uid="{00000000-0010-0000-2801-000001000000}" uniqueName="P1076132">
      <xmlPr mapId="2" xpath="/GFI-IZD-POD/ISD-GFI-IZD-POD_1000371/P1076132" xmlDataType="decimal"/>
    </xmlCellPr>
  </singleXmlCell>
  <singleXmlCell id="299" xr6:uid="{00000000-000C-0000-FFFF-FFFF29010000}" r="H28" connectionId="0">
    <xmlCellPr id="1" xr6:uid="{00000000-0010-0000-2901-000001000000}" uniqueName="P1076134">
      <xmlPr mapId="2" xpath="/GFI-IZD-POD/ISD-GFI-IZD-POD_1000371/P1076134" xmlDataType="decimal"/>
    </xmlCellPr>
  </singleXmlCell>
  <singleXmlCell id="300" xr6:uid="{00000000-000C-0000-FFFF-FFFF2A010000}" r="I28" connectionId="0">
    <xmlCellPr id="1" xr6:uid="{00000000-0010-0000-2A01-000001000000}" uniqueName="P1076136">
      <xmlPr mapId="2" xpath="/GFI-IZD-POD/ISD-GFI-IZD-POD_1000371/P1076136" xmlDataType="decimal"/>
    </xmlCellPr>
  </singleXmlCell>
  <singleXmlCell id="301" xr6:uid="{00000000-000C-0000-FFFF-FFFF2B010000}" r="H29" connectionId="0">
    <xmlCellPr id="1" xr6:uid="{00000000-0010-0000-2B01-000001000000}" uniqueName="P1076138">
      <xmlPr mapId="2" xpath="/GFI-IZD-POD/ISD-GFI-IZD-POD_1000371/P1076138" xmlDataType="decimal"/>
    </xmlCellPr>
  </singleXmlCell>
  <singleXmlCell id="302" xr6:uid="{00000000-000C-0000-FFFF-FFFF2C010000}" r="I29" connectionId="0">
    <xmlCellPr id="1" xr6:uid="{00000000-0010-0000-2C01-000001000000}" uniqueName="P1076140">
      <xmlPr mapId="2" xpath="/GFI-IZD-POD/ISD-GFI-IZD-POD_1000371/P1076140" xmlDataType="decimal"/>
    </xmlCellPr>
  </singleXmlCell>
  <singleXmlCell id="303" xr6:uid="{00000000-000C-0000-FFFF-FFFF2D010000}" r="H30" connectionId="0">
    <xmlCellPr id="1" xr6:uid="{00000000-0010-0000-2D01-000001000000}" uniqueName="P1076142">
      <xmlPr mapId="2" xpath="/GFI-IZD-POD/ISD-GFI-IZD-POD_1000371/P1076142" xmlDataType="decimal"/>
    </xmlCellPr>
  </singleXmlCell>
  <singleXmlCell id="304" xr6:uid="{00000000-000C-0000-FFFF-FFFF2E010000}" r="I30" connectionId="0">
    <xmlCellPr id="1" xr6:uid="{00000000-0010-0000-2E01-000001000000}" uniqueName="P1076144">
      <xmlPr mapId="2" xpath="/GFI-IZD-POD/ISD-GFI-IZD-POD_1000371/P1076144" xmlDataType="decimal"/>
    </xmlCellPr>
  </singleXmlCell>
  <singleXmlCell id="305" xr6:uid="{00000000-000C-0000-FFFF-FFFF2F010000}" r="H31" connectionId="0">
    <xmlCellPr id="1" xr6:uid="{00000000-0010-0000-2F01-000001000000}" uniqueName="P1076147">
      <xmlPr mapId="2" xpath="/GFI-IZD-POD/ISD-GFI-IZD-POD_1000371/P1076147" xmlDataType="decimal"/>
    </xmlCellPr>
  </singleXmlCell>
  <singleXmlCell id="306" xr6:uid="{00000000-000C-0000-FFFF-FFFF30010000}" r="I31" connectionId="0">
    <xmlCellPr id="1" xr6:uid="{00000000-0010-0000-3001-000001000000}" uniqueName="P1076150">
      <xmlPr mapId="2" xpath="/GFI-IZD-POD/ISD-GFI-IZD-POD_1000371/P1076150" xmlDataType="decimal"/>
    </xmlCellPr>
  </singleXmlCell>
  <singleXmlCell id="307" xr6:uid="{00000000-000C-0000-FFFF-FFFF31010000}" r="H32" connectionId="0">
    <xmlCellPr id="1" xr6:uid="{00000000-0010-0000-3101-000001000000}" uniqueName="P1076152">
      <xmlPr mapId="2" xpath="/GFI-IZD-POD/ISD-GFI-IZD-POD_1000371/P1076152" xmlDataType="decimal"/>
    </xmlCellPr>
  </singleXmlCell>
  <singleXmlCell id="308" xr6:uid="{00000000-000C-0000-FFFF-FFFF32010000}" r="I32" connectionId="0">
    <xmlCellPr id="1" xr6:uid="{00000000-0010-0000-3201-000001000000}" uniqueName="P1076154">
      <xmlPr mapId="2" xpath="/GFI-IZD-POD/ISD-GFI-IZD-POD_1000371/P1076154" xmlDataType="decimal"/>
    </xmlCellPr>
  </singleXmlCell>
  <singleXmlCell id="309" xr6:uid="{00000000-000C-0000-FFFF-FFFF33010000}" r="H33" connectionId="0">
    <xmlCellPr id="1" xr6:uid="{00000000-0010-0000-3301-000001000000}" uniqueName="P1076156">
      <xmlPr mapId="2" xpath="/GFI-IZD-POD/ISD-GFI-IZD-POD_1000371/P1076156" xmlDataType="decimal"/>
    </xmlCellPr>
  </singleXmlCell>
  <singleXmlCell id="310" xr6:uid="{00000000-000C-0000-FFFF-FFFF34010000}" r="I33" connectionId="0">
    <xmlCellPr id="1" xr6:uid="{00000000-0010-0000-3401-000001000000}" uniqueName="P1076158">
      <xmlPr mapId="2" xpath="/GFI-IZD-POD/ISD-GFI-IZD-POD_1000371/P1076158" xmlDataType="decimal"/>
    </xmlCellPr>
  </singleXmlCell>
  <singleXmlCell id="311" xr6:uid="{00000000-000C-0000-FFFF-FFFF35010000}" r="H34" connectionId="0">
    <xmlCellPr id="1" xr6:uid="{00000000-0010-0000-3501-000001000000}" uniqueName="P1076162">
      <xmlPr mapId="2" xpath="/GFI-IZD-POD/ISD-GFI-IZD-POD_1000371/P1076162" xmlDataType="decimal"/>
    </xmlCellPr>
  </singleXmlCell>
  <singleXmlCell id="312" xr6:uid="{00000000-000C-0000-FFFF-FFFF36010000}" r="I34" connectionId="0">
    <xmlCellPr id="1" xr6:uid="{00000000-0010-0000-3601-000001000000}" uniqueName="P1076164">
      <xmlPr mapId="2" xpath="/GFI-IZD-POD/ISD-GFI-IZD-POD_1000371/P1076164" xmlDataType="decimal"/>
    </xmlCellPr>
  </singleXmlCell>
  <singleXmlCell id="313" xr6:uid="{00000000-000C-0000-FFFF-FFFF37010000}" r="H35" connectionId="0">
    <xmlCellPr id="1" xr6:uid="{00000000-0010-0000-3701-000001000000}" uniqueName="P1076166">
      <xmlPr mapId="2" xpath="/GFI-IZD-POD/ISD-GFI-IZD-POD_1000371/P1076166" xmlDataType="decimal"/>
    </xmlCellPr>
  </singleXmlCell>
  <singleXmlCell id="314" xr6:uid="{00000000-000C-0000-FFFF-FFFF38010000}" r="I35" connectionId="0">
    <xmlCellPr id="1" xr6:uid="{00000000-0010-0000-3801-000001000000}" uniqueName="P1076168">
      <xmlPr mapId="2" xpath="/GFI-IZD-POD/ISD-GFI-IZD-POD_1000371/P1076168" xmlDataType="decimal"/>
    </xmlCellPr>
  </singleXmlCell>
  <singleXmlCell id="315" xr6:uid="{00000000-000C-0000-FFFF-FFFF39010000}" r="H36" connectionId="0">
    <xmlCellPr id="1" xr6:uid="{00000000-0010-0000-3901-000001000000}" uniqueName="P1076170">
      <xmlPr mapId="2" xpath="/GFI-IZD-POD/ISD-GFI-IZD-POD_1000371/P1076170" xmlDataType="decimal"/>
    </xmlCellPr>
  </singleXmlCell>
  <singleXmlCell id="316" xr6:uid="{00000000-000C-0000-FFFF-FFFF3A010000}" r="I36" connectionId="0">
    <xmlCellPr id="1" xr6:uid="{00000000-0010-0000-3A01-000001000000}" uniqueName="P1076173">
      <xmlPr mapId="2" xpath="/GFI-IZD-POD/ISD-GFI-IZD-POD_1000371/P1076173" xmlDataType="decimal"/>
    </xmlCellPr>
  </singleXmlCell>
  <singleXmlCell id="317" xr6:uid="{00000000-000C-0000-FFFF-FFFF3B010000}" r="H37" connectionId="0">
    <xmlCellPr id="1" xr6:uid="{00000000-0010-0000-3B01-000001000000}" uniqueName="P1076175">
      <xmlPr mapId="2" xpath="/GFI-IZD-POD/ISD-GFI-IZD-POD_1000371/P1076175" xmlDataType="decimal"/>
    </xmlCellPr>
  </singleXmlCell>
  <singleXmlCell id="318" xr6:uid="{00000000-000C-0000-FFFF-FFFF3C010000}" r="I37" connectionId="0">
    <xmlCellPr id="1" xr6:uid="{00000000-0010-0000-3C01-000001000000}" uniqueName="P1076178">
      <xmlPr mapId="2" xpath="/GFI-IZD-POD/ISD-GFI-IZD-POD_1000371/P1076178" xmlDataType="decimal"/>
    </xmlCellPr>
  </singleXmlCell>
  <singleXmlCell id="319" xr6:uid="{00000000-000C-0000-FFFF-FFFF3D010000}" r="H38" connectionId="0">
    <xmlCellPr id="1" xr6:uid="{00000000-0010-0000-3D01-000001000000}" uniqueName="P1076180">
      <xmlPr mapId="2" xpath="/GFI-IZD-POD/ISD-GFI-IZD-POD_1000371/P1076180" xmlDataType="decimal"/>
    </xmlCellPr>
  </singleXmlCell>
  <singleXmlCell id="320" xr6:uid="{00000000-000C-0000-FFFF-FFFF3E010000}" r="I38" connectionId="0">
    <xmlCellPr id="1" xr6:uid="{00000000-0010-0000-3E01-000001000000}" uniqueName="P1076182">
      <xmlPr mapId="2" xpath="/GFI-IZD-POD/ISD-GFI-IZD-POD_1000371/P1076182" xmlDataType="decimal"/>
    </xmlCellPr>
  </singleXmlCell>
  <singleXmlCell id="321" xr6:uid="{00000000-000C-0000-FFFF-FFFF3F010000}" r="H39" connectionId="0">
    <xmlCellPr id="1" xr6:uid="{00000000-0010-0000-3F01-000001000000}" uniqueName="P1076234">
      <xmlPr mapId="2" xpath="/GFI-IZD-POD/ISD-GFI-IZD-POD_1000371/P1076234" xmlDataType="decimal"/>
    </xmlCellPr>
  </singleXmlCell>
  <singleXmlCell id="322" xr6:uid="{00000000-000C-0000-FFFF-FFFF40010000}" r="I39" connectionId="0">
    <xmlCellPr id="1" xr6:uid="{00000000-0010-0000-4001-000001000000}" uniqueName="P1076236">
      <xmlPr mapId="2" xpath="/GFI-IZD-POD/ISD-GFI-IZD-POD_1000371/P1076236" xmlDataType="decimal"/>
    </xmlCellPr>
  </singleXmlCell>
  <singleXmlCell id="323" xr6:uid="{00000000-000C-0000-FFFF-FFFF41010000}" r="H40" connectionId="0">
    <xmlCellPr id="1" xr6:uid="{00000000-0010-0000-4101-000001000000}" uniqueName="P1076240">
      <xmlPr mapId="2" xpath="/GFI-IZD-POD/ISD-GFI-IZD-POD_1000371/P1076240" xmlDataType="decimal"/>
    </xmlCellPr>
  </singleXmlCell>
  <singleXmlCell id="324" xr6:uid="{00000000-000C-0000-FFFF-FFFF42010000}" r="I40" connectionId="0">
    <xmlCellPr id="1" xr6:uid="{00000000-0010-0000-4201-000001000000}" uniqueName="P1076243">
      <xmlPr mapId="2" xpath="/GFI-IZD-POD/ISD-GFI-IZD-POD_1000371/P1076243" xmlDataType="decimal"/>
    </xmlCellPr>
  </singleXmlCell>
  <singleXmlCell id="325" xr6:uid="{00000000-000C-0000-FFFF-FFFF43010000}" r="H41" connectionId="0">
    <xmlCellPr id="1" xr6:uid="{00000000-0010-0000-4301-000001000000}" uniqueName="P1076245">
      <xmlPr mapId="2" xpath="/GFI-IZD-POD/ISD-GFI-IZD-POD_1000371/P1076245" xmlDataType="decimal"/>
    </xmlCellPr>
  </singleXmlCell>
  <singleXmlCell id="326" xr6:uid="{00000000-000C-0000-FFFF-FFFF44010000}" r="I41" connectionId="0">
    <xmlCellPr id="1" xr6:uid="{00000000-0010-0000-4401-000001000000}" uniqueName="P1076247">
      <xmlPr mapId="2" xpath="/GFI-IZD-POD/ISD-GFI-IZD-POD_1000371/P1076247" xmlDataType="decimal"/>
    </xmlCellPr>
  </singleXmlCell>
  <singleXmlCell id="327" xr6:uid="{00000000-000C-0000-FFFF-FFFF45010000}" r="H42" connectionId="0">
    <xmlCellPr id="1" xr6:uid="{00000000-0010-0000-4501-000001000000}" uniqueName="P1076249">
      <xmlPr mapId="2" xpath="/GFI-IZD-POD/ISD-GFI-IZD-POD_1000371/P1076249" xmlDataType="decimal"/>
    </xmlCellPr>
  </singleXmlCell>
  <singleXmlCell id="328" xr6:uid="{00000000-000C-0000-FFFF-FFFF46010000}" r="I42" connectionId="0">
    <xmlCellPr id="1" xr6:uid="{00000000-0010-0000-4601-000001000000}" uniqueName="P1076251">
      <xmlPr mapId="2" xpath="/GFI-IZD-POD/ISD-GFI-IZD-POD_1000371/P1076251" xmlDataType="decimal"/>
    </xmlCellPr>
  </singleXmlCell>
  <singleXmlCell id="329" xr6:uid="{00000000-000C-0000-FFFF-FFFF47010000}" r="H43" connectionId="0">
    <xmlCellPr id="1" xr6:uid="{00000000-0010-0000-4701-000001000000}" uniqueName="P1076253">
      <xmlPr mapId="2" xpath="/GFI-IZD-POD/ISD-GFI-IZD-POD_1000371/P1076253" xmlDataType="decimal"/>
    </xmlCellPr>
  </singleXmlCell>
  <singleXmlCell id="330" xr6:uid="{00000000-000C-0000-FFFF-FFFF48010000}" r="I43" connectionId="0">
    <xmlCellPr id="1" xr6:uid="{00000000-0010-0000-4801-000001000000}" uniqueName="P1076255">
      <xmlPr mapId="2" xpath="/GFI-IZD-POD/ISD-GFI-IZD-POD_1000371/P1076255" xmlDataType="decimal"/>
    </xmlCellPr>
  </singleXmlCell>
  <singleXmlCell id="331" xr6:uid="{00000000-000C-0000-FFFF-FFFF49010000}" r="H44" connectionId="0">
    <xmlCellPr id="1" xr6:uid="{00000000-0010-0000-4901-000001000000}" uniqueName="P1076257">
      <xmlPr mapId="2" xpath="/GFI-IZD-POD/ISD-GFI-IZD-POD_1000371/P1076257" xmlDataType="decimal"/>
    </xmlCellPr>
  </singleXmlCell>
  <singleXmlCell id="332" xr6:uid="{00000000-000C-0000-FFFF-FFFF4A010000}" r="I44" connectionId="0">
    <xmlCellPr id="1" xr6:uid="{00000000-0010-0000-4A01-000001000000}" uniqueName="P1076259">
      <xmlPr mapId="2" xpath="/GFI-IZD-POD/ISD-GFI-IZD-POD_1000371/P1076259" xmlDataType="decimal"/>
    </xmlCellPr>
  </singleXmlCell>
  <singleXmlCell id="333" xr6:uid="{00000000-000C-0000-FFFF-FFFF4B010000}" r="H45" connectionId="0">
    <xmlCellPr id="1" xr6:uid="{00000000-0010-0000-4B01-000001000000}" uniqueName="P1076262">
      <xmlPr mapId="2" xpath="/GFI-IZD-POD/ISD-GFI-IZD-POD_1000371/P1076262" xmlDataType="decimal"/>
    </xmlCellPr>
  </singleXmlCell>
  <singleXmlCell id="334" xr6:uid="{00000000-000C-0000-FFFF-FFFF4C010000}" r="I45" connectionId="0">
    <xmlCellPr id="1" xr6:uid="{00000000-0010-0000-4C01-000001000000}" uniqueName="P1076264">
      <xmlPr mapId="2" xpath="/GFI-IZD-POD/ISD-GFI-IZD-POD_1000371/P1076264" xmlDataType="decimal"/>
    </xmlCellPr>
  </singleXmlCell>
  <singleXmlCell id="335" xr6:uid="{00000000-000C-0000-FFFF-FFFF4D010000}" r="H46" connectionId="0">
    <xmlCellPr id="1" xr6:uid="{00000000-0010-0000-4D01-000001000000}" uniqueName="P1076274">
      <xmlPr mapId="2" xpath="/GFI-IZD-POD/ISD-GFI-IZD-POD_1000371/P1076274" xmlDataType="decimal"/>
    </xmlCellPr>
  </singleXmlCell>
  <singleXmlCell id="336" xr6:uid="{00000000-000C-0000-FFFF-FFFF4E010000}" r="I46" connectionId="0">
    <xmlCellPr id="1" xr6:uid="{00000000-0010-0000-4E01-000001000000}" uniqueName="P1076276">
      <xmlPr mapId="2" xpath="/GFI-IZD-POD/ISD-GFI-IZD-POD_1000371/P1076276" xmlDataType="decimal"/>
    </xmlCellPr>
  </singleXmlCell>
  <singleXmlCell id="337" xr6:uid="{00000000-000C-0000-FFFF-FFFF4F010000}" r="H47" connectionId="0">
    <xmlCellPr id="1" xr6:uid="{00000000-0010-0000-4F01-000001000000}" uniqueName="P1076278">
      <xmlPr mapId="2" xpath="/GFI-IZD-POD/ISD-GFI-IZD-POD_1000371/P1076278" xmlDataType="decimal"/>
    </xmlCellPr>
  </singleXmlCell>
  <singleXmlCell id="338" xr6:uid="{00000000-000C-0000-FFFF-FFFF50010000}" r="I47" connectionId="0">
    <xmlCellPr id="1" xr6:uid="{00000000-0010-0000-5001-000001000000}" uniqueName="P1076280">
      <xmlPr mapId="2" xpath="/GFI-IZD-POD/ISD-GFI-IZD-POD_1000371/P1076280" xmlDataType="decimal"/>
    </xmlCellPr>
  </singleXmlCell>
  <singleXmlCell id="339" xr6:uid="{00000000-000C-0000-FFFF-FFFF51010000}" r="H48" connectionId="0">
    <xmlCellPr id="1" xr6:uid="{00000000-0010-0000-5101-000001000000}" uniqueName="P1076281">
      <xmlPr mapId="2" xpath="/GFI-IZD-POD/ISD-GFI-IZD-POD_1000371/P1076281" xmlDataType="decimal"/>
    </xmlCellPr>
  </singleXmlCell>
  <singleXmlCell id="340" xr6:uid="{00000000-000C-0000-FFFF-FFFF52010000}" r="I48" connectionId="0">
    <xmlCellPr id="1" xr6:uid="{00000000-0010-0000-5201-000001000000}" uniqueName="P1076282">
      <xmlPr mapId="2" xpath="/GFI-IZD-POD/ISD-GFI-IZD-POD_1000371/P1076282" xmlDataType="decimal"/>
    </xmlCellPr>
  </singleXmlCell>
  <singleXmlCell id="341" xr6:uid="{00000000-000C-0000-FFFF-FFFF53010000}" r="H49" connectionId="0">
    <xmlCellPr id="1" xr6:uid="{00000000-0010-0000-5301-000001000000}" uniqueName="P1076283">
      <xmlPr mapId="2" xpath="/GFI-IZD-POD/ISD-GFI-IZD-POD_1000371/P1076283" xmlDataType="decimal"/>
    </xmlCellPr>
  </singleXmlCell>
  <singleXmlCell id="342" xr6:uid="{00000000-000C-0000-FFFF-FFFF54010000}" r="I49" connectionId="0">
    <xmlCellPr id="1" xr6:uid="{00000000-0010-0000-5401-000001000000}" uniqueName="P1076284">
      <xmlPr mapId="2" xpath="/GFI-IZD-POD/ISD-GFI-IZD-POD_1000371/P1076284" xmlDataType="decimal"/>
    </xmlCellPr>
  </singleXmlCell>
  <singleXmlCell id="343" xr6:uid="{00000000-000C-0000-FFFF-FFFF55010000}" r="H50" connectionId="0">
    <xmlCellPr id="1" xr6:uid="{00000000-0010-0000-5501-000001000000}" uniqueName="P1076285">
      <xmlPr mapId="2" xpath="/GFI-IZD-POD/ISD-GFI-IZD-POD_1000371/P1076285" xmlDataType="decimal"/>
    </xmlCellPr>
  </singleXmlCell>
  <singleXmlCell id="344" xr6:uid="{00000000-000C-0000-FFFF-FFFF56010000}" r="I50" connectionId="0">
    <xmlCellPr id="1" xr6:uid="{00000000-0010-0000-5601-000001000000}" uniqueName="P1076286">
      <xmlPr mapId="2" xpath="/GFI-IZD-POD/ISD-GFI-IZD-POD_1000371/P1076286" xmlDataType="decimal"/>
    </xmlCellPr>
  </singleXmlCell>
  <singleXmlCell id="345" xr6:uid="{00000000-000C-0000-FFFF-FFFF57010000}" r="H51" connectionId="0">
    <xmlCellPr id="1" xr6:uid="{00000000-0010-0000-5701-000001000000}" uniqueName="P1076287">
      <xmlPr mapId="2" xpath="/GFI-IZD-POD/ISD-GFI-IZD-POD_1000371/P1076287" xmlDataType="decimal"/>
    </xmlCellPr>
  </singleXmlCell>
  <singleXmlCell id="346" xr6:uid="{00000000-000C-0000-FFFF-FFFF58010000}" r="I51" connectionId="0">
    <xmlCellPr id="1" xr6:uid="{00000000-0010-0000-5801-000001000000}" uniqueName="P1076288">
      <xmlPr mapId="2" xpath="/GFI-IZD-POD/ISD-GFI-IZD-POD_1000371/P1076288" xmlDataType="decimal"/>
    </xmlCellPr>
  </singleXmlCell>
  <singleXmlCell id="347" xr6:uid="{00000000-000C-0000-FFFF-FFFF59010000}" r="H52" connectionId="0">
    <xmlCellPr id="1" xr6:uid="{00000000-0010-0000-5901-000001000000}" uniqueName="P1076289">
      <xmlPr mapId="2" xpath="/GFI-IZD-POD/ISD-GFI-IZD-POD_1000371/P1076289" xmlDataType="decimal"/>
    </xmlCellPr>
  </singleXmlCell>
  <singleXmlCell id="348" xr6:uid="{00000000-000C-0000-FFFF-FFFF5A010000}" r="I52" connectionId="0">
    <xmlCellPr id="1" xr6:uid="{00000000-0010-0000-5A01-000001000000}" uniqueName="P1076291">
      <xmlPr mapId="2" xpath="/GFI-IZD-POD/ISD-GFI-IZD-POD_1000371/P1076291" xmlDataType="decimal"/>
    </xmlCellPr>
  </singleXmlCell>
  <singleXmlCell id="349" xr6:uid="{00000000-000C-0000-FFFF-FFFF5B010000}" r="H53" connectionId="0">
    <xmlCellPr id="1" xr6:uid="{00000000-0010-0000-5B01-000001000000}" uniqueName="P1076293">
      <xmlPr mapId="2" xpath="/GFI-IZD-POD/ISD-GFI-IZD-POD_1000371/P1076293" xmlDataType="decimal"/>
    </xmlCellPr>
  </singleXmlCell>
  <singleXmlCell id="350" xr6:uid="{00000000-000C-0000-FFFF-FFFF5C010000}" r="I53" connectionId="0">
    <xmlCellPr id="1" xr6:uid="{00000000-0010-0000-5C01-000001000000}" uniqueName="P1076295">
      <xmlPr mapId="2" xpath="/GFI-IZD-POD/ISD-GFI-IZD-POD_1000371/P1076295" xmlDataType="decimal"/>
    </xmlCellPr>
  </singleXmlCell>
  <singleXmlCell id="351" xr6:uid="{00000000-000C-0000-FFFF-FFFF5D010000}" r="H54" connectionId="0">
    <xmlCellPr id="1" xr6:uid="{00000000-0010-0000-5D01-000001000000}" uniqueName="P1076297">
      <xmlPr mapId="2" xpath="/GFI-IZD-POD/ISD-GFI-IZD-POD_1000371/P1076297" xmlDataType="decimal"/>
    </xmlCellPr>
  </singleXmlCell>
  <singleXmlCell id="352" xr6:uid="{00000000-000C-0000-FFFF-FFFF5E010000}" r="I54" connectionId="0">
    <xmlCellPr id="1" xr6:uid="{00000000-0010-0000-5E01-000001000000}" uniqueName="P1076299">
      <xmlPr mapId="2" xpath="/GFI-IZD-POD/ISD-GFI-IZD-POD_1000371/P1076299" xmlDataType="decimal"/>
    </xmlCellPr>
  </singleXmlCell>
  <singleXmlCell id="353" xr6:uid="{00000000-000C-0000-FFFF-FFFF5F010000}" r="H55" connectionId="0">
    <xmlCellPr id="1" xr6:uid="{00000000-0010-0000-5F01-000001000000}" uniqueName="P1076301">
      <xmlPr mapId="2" xpath="/GFI-IZD-POD/ISD-GFI-IZD-POD_1000371/P1076301" xmlDataType="decimal"/>
    </xmlCellPr>
  </singleXmlCell>
  <singleXmlCell id="354" xr6:uid="{00000000-000C-0000-FFFF-FFFF60010000}" r="I55" connectionId="0">
    <xmlCellPr id="1" xr6:uid="{00000000-0010-0000-6001-000001000000}" uniqueName="P1076303">
      <xmlPr mapId="2" xpath="/GFI-IZD-POD/ISD-GFI-IZD-POD_1000371/P1076303" xmlDataType="decimal"/>
    </xmlCellPr>
  </singleXmlCell>
  <singleXmlCell id="355" xr6:uid="{00000000-000C-0000-FFFF-FFFF61010000}" r="H56" connectionId="0">
    <xmlCellPr id="1" xr6:uid="{00000000-0010-0000-6101-000001000000}" uniqueName="P1076315">
      <xmlPr mapId="2" xpath="/GFI-IZD-POD/ISD-GFI-IZD-POD_1000371/P1076315" xmlDataType="decimal"/>
    </xmlCellPr>
  </singleXmlCell>
  <singleXmlCell id="356" xr6:uid="{00000000-000C-0000-FFFF-FFFF62010000}" r="I56" connectionId="0">
    <xmlCellPr id="1" xr6:uid="{00000000-0010-0000-6201-000001000000}" uniqueName="P1076317">
      <xmlPr mapId="2" xpath="/GFI-IZD-POD/ISD-GFI-IZD-POD_1000371/P1076317" xmlDataType="decimal"/>
    </xmlCellPr>
  </singleXmlCell>
  <singleXmlCell id="357" xr6:uid="{00000000-000C-0000-FFFF-FFFF63010000}" r="H57" connectionId="0">
    <xmlCellPr id="1" xr6:uid="{00000000-0010-0000-6301-000001000000}" uniqueName="P1076322">
      <xmlPr mapId="2" xpath="/GFI-IZD-POD/ISD-GFI-IZD-POD_1000371/P1076322" xmlDataType="decimal"/>
    </xmlCellPr>
  </singleXmlCell>
  <singleXmlCell id="358" xr6:uid="{00000000-000C-0000-FFFF-FFFF64010000}" r="I57" connectionId="0">
    <xmlCellPr id="1" xr6:uid="{00000000-0010-0000-6401-000001000000}" uniqueName="P1076324">
      <xmlPr mapId="2" xpath="/GFI-IZD-POD/ISD-GFI-IZD-POD_1000371/P1076324" xmlDataType="decimal"/>
    </xmlCellPr>
  </singleXmlCell>
  <singleXmlCell id="359" xr6:uid="{00000000-000C-0000-FFFF-FFFF65010000}" r="H58" connectionId="0">
    <xmlCellPr id="1" xr6:uid="{00000000-0010-0000-6501-000001000000}" uniqueName="P1076326">
      <xmlPr mapId="2" xpath="/GFI-IZD-POD/ISD-GFI-IZD-POD_1000371/P1076326" xmlDataType="decimal"/>
    </xmlCellPr>
  </singleXmlCell>
  <singleXmlCell id="360" xr6:uid="{00000000-000C-0000-FFFF-FFFF66010000}" r="I58" connectionId="0">
    <xmlCellPr id="1" xr6:uid="{00000000-0010-0000-6601-000001000000}" uniqueName="P1076330">
      <xmlPr mapId="2" xpath="/GFI-IZD-POD/ISD-GFI-IZD-POD_1000371/P1076330" xmlDataType="decimal"/>
    </xmlCellPr>
  </singleXmlCell>
  <singleXmlCell id="361" xr6:uid="{00000000-000C-0000-FFFF-FFFF67010000}" r="H59" connectionId="0">
    <xmlCellPr id="1" xr6:uid="{00000000-0010-0000-6701-000001000000}" uniqueName="P1076331">
      <xmlPr mapId="2" xpath="/GFI-IZD-POD/ISD-GFI-IZD-POD_1000371/P1076331" xmlDataType="decimal"/>
    </xmlCellPr>
  </singleXmlCell>
  <singleXmlCell id="362" xr6:uid="{00000000-000C-0000-FFFF-FFFF68010000}" r="I59" connectionId="0">
    <xmlCellPr id="1" xr6:uid="{00000000-0010-0000-6801-000001000000}" uniqueName="P1076332">
      <xmlPr mapId="2" xpath="/GFI-IZD-POD/ISD-GFI-IZD-POD_1000371/P1076332" xmlDataType="decimal"/>
    </xmlCellPr>
  </singleXmlCell>
  <singleXmlCell id="363" xr6:uid="{00000000-000C-0000-FFFF-FFFF69010000}" r="H60" connectionId="0">
    <xmlCellPr id="1" xr6:uid="{00000000-0010-0000-6901-000001000000}" uniqueName="P1076333">
      <xmlPr mapId="2" xpath="/GFI-IZD-POD/ISD-GFI-IZD-POD_1000371/P1076333" xmlDataType="decimal"/>
    </xmlCellPr>
  </singleXmlCell>
  <singleXmlCell id="364" xr6:uid="{00000000-000C-0000-FFFF-FFFF6A010000}" r="I60" connectionId="0">
    <xmlCellPr id="1" xr6:uid="{00000000-0010-0000-6A01-000001000000}" uniqueName="P1076334">
      <xmlPr mapId="2" xpath="/GFI-IZD-POD/ISD-GFI-IZD-POD_1000371/P1076334" xmlDataType="decimal"/>
    </xmlCellPr>
  </singleXmlCell>
  <singleXmlCell id="365" xr6:uid="{00000000-000C-0000-FFFF-FFFF6B010000}" r="H61" connectionId="0">
    <xmlCellPr id="1" xr6:uid="{00000000-0010-0000-6B01-000001000000}" uniqueName="P1076335">
      <xmlPr mapId="2" xpath="/GFI-IZD-POD/ISD-GFI-IZD-POD_1000371/P1076335" xmlDataType="decimal"/>
    </xmlCellPr>
  </singleXmlCell>
  <singleXmlCell id="366" xr6:uid="{00000000-000C-0000-FFFF-FFFF6C010000}" r="I61" connectionId="0">
    <xmlCellPr id="1" xr6:uid="{00000000-0010-0000-6C01-000001000000}" uniqueName="P1076336">
      <xmlPr mapId="2" xpath="/GFI-IZD-POD/ISD-GFI-IZD-POD_1000371/P1076336" xmlDataType="decimal"/>
    </xmlCellPr>
  </singleXmlCell>
  <singleXmlCell id="367" xr6:uid="{00000000-000C-0000-FFFF-FFFF6D010000}" r="H62" connectionId="0">
    <xmlCellPr id="1" xr6:uid="{00000000-0010-0000-6D01-000001000000}" uniqueName="P1076337">
      <xmlPr mapId="2" xpath="/GFI-IZD-POD/ISD-GFI-IZD-POD_1000371/P1076337" xmlDataType="decimal"/>
    </xmlCellPr>
  </singleXmlCell>
  <singleXmlCell id="368" xr6:uid="{00000000-000C-0000-FFFF-FFFF6E010000}" r="I62" connectionId="0">
    <xmlCellPr id="1" xr6:uid="{00000000-0010-0000-6E01-000001000000}" uniqueName="P1076338">
      <xmlPr mapId="2" xpath="/GFI-IZD-POD/ISD-GFI-IZD-POD_1000371/P1076338" xmlDataType="decimal"/>
    </xmlCellPr>
  </singleXmlCell>
  <singleXmlCell id="369" xr6:uid="{00000000-000C-0000-FFFF-FFFF6F010000}" r="H63" connectionId="0">
    <xmlCellPr id="1" xr6:uid="{00000000-0010-0000-6F01-000001000000}" uniqueName="P1076339">
      <xmlPr mapId="2" xpath="/GFI-IZD-POD/ISD-GFI-IZD-POD_1000371/P1076339" xmlDataType="decimal"/>
    </xmlCellPr>
  </singleXmlCell>
  <singleXmlCell id="370" xr6:uid="{00000000-000C-0000-FFFF-FFFF70010000}" r="I63" connectionId="0">
    <xmlCellPr id="1" xr6:uid="{00000000-0010-0000-7001-000001000000}" uniqueName="P1076340">
      <xmlPr mapId="2" xpath="/GFI-IZD-POD/ISD-GFI-IZD-POD_1000371/P1076340" xmlDataType="decimal"/>
    </xmlCellPr>
  </singleXmlCell>
  <singleXmlCell id="371" xr6:uid="{00000000-000C-0000-FFFF-FFFF71010000}" r="H64" connectionId="0">
    <xmlCellPr id="1" xr6:uid="{00000000-0010-0000-7101-000001000000}" uniqueName="P1076341">
      <xmlPr mapId="2" xpath="/GFI-IZD-POD/ISD-GFI-IZD-POD_1000371/P1076341" xmlDataType="decimal"/>
    </xmlCellPr>
  </singleXmlCell>
  <singleXmlCell id="372" xr6:uid="{00000000-000C-0000-FFFF-FFFF72010000}" r="I64" connectionId="0">
    <xmlCellPr id="1" xr6:uid="{00000000-0010-0000-7201-000001000000}" uniqueName="P1076342">
      <xmlPr mapId="2" xpath="/GFI-IZD-POD/ISD-GFI-IZD-POD_1000371/P1076342" xmlDataType="decimal"/>
    </xmlCellPr>
  </singleXmlCell>
  <singleXmlCell id="373" xr6:uid="{00000000-000C-0000-FFFF-FFFF73010000}" r="H65" connectionId="0">
    <xmlCellPr id="1" xr6:uid="{00000000-0010-0000-7301-000001000000}" uniqueName="P1076343">
      <xmlPr mapId="2" xpath="/GFI-IZD-POD/ISD-GFI-IZD-POD_1000371/P1076343" xmlDataType="decimal"/>
    </xmlCellPr>
  </singleXmlCell>
  <singleXmlCell id="374" xr6:uid="{00000000-000C-0000-FFFF-FFFF74010000}" r="I65" connectionId="0">
    <xmlCellPr id="1" xr6:uid="{00000000-0010-0000-7401-000001000000}" uniqueName="P1076344">
      <xmlPr mapId="2" xpath="/GFI-IZD-POD/ISD-GFI-IZD-POD_1000371/P1076344" xmlDataType="decimal"/>
    </xmlCellPr>
  </singleXmlCell>
  <singleXmlCell id="375" xr6:uid="{00000000-000C-0000-FFFF-FFFF75010000}" r="H66" connectionId="0">
    <xmlCellPr id="1" xr6:uid="{00000000-0010-0000-7501-000001000000}" uniqueName="P1076345">
      <xmlPr mapId="2" xpath="/GFI-IZD-POD/ISD-GFI-IZD-POD_1000371/P1076345" xmlDataType="decimal"/>
    </xmlCellPr>
  </singleXmlCell>
  <singleXmlCell id="376" xr6:uid="{00000000-000C-0000-FFFF-FFFF76010000}" r="I66" connectionId="0">
    <xmlCellPr id="1" xr6:uid="{00000000-0010-0000-7601-000001000000}" uniqueName="P1076346">
      <xmlPr mapId="2" xpath="/GFI-IZD-POD/ISD-GFI-IZD-POD_1000371/P1076346" xmlDataType="decimal"/>
    </xmlCellPr>
  </singleXmlCell>
  <singleXmlCell id="377" xr6:uid="{00000000-000C-0000-FFFF-FFFF77010000}" r="H67" connectionId="0">
    <xmlCellPr id="1" xr6:uid="{00000000-0010-0000-7701-000001000000}" uniqueName="P1076347">
      <xmlPr mapId="2" xpath="/GFI-IZD-POD/ISD-GFI-IZD-POD_1000371/P1076347" xmlDataType="decimal"/>
    </xmlCellPr>
  </singleXmlCell>
  <singleXmlCell id="378" xr6:uid="{00000000-000C-0000-FFFF-FFFF78010000}" r="I67" connectionId="0">
    <xmlCellPr id="1" xr6:uid="{00000000-0010-0000-7801-000001000000}" uniqueName="P1076348">
      <xmlPr mapId="2" xpath="/GFI-IZD-POD/ISD-GFI-IZD-POD_1000371/P1076348" xmlDataType="decimal"/>
    </xmlCellPr>
  </singleXmlCell>
  <singleXmlCell id="379" xr6:uid="{00000000-000C-0000-FFFF-FFFF79010000}" r="H69" connectionId="0">
    <xmlCellPr id="1" xr6:uid="{00000000-0010-0000-7901-000001000000}" uniqueName="P1076349">
      <xmlPr mapId="2" xpath="/GFI-IZD-POD/ISD-GFI-IZD-POD_1000371/P1076349" xmlDataType="decimal"/>
    </xmlCellPr>
  </singleXmlCell>
  <singleXmlCell id="380" xr6:uid="{00000000-000C-0000-FFFF-FFFF7A010000}" r="I69" connectionId="0">
    <xmlCellPr id="1" xr6:uid="{00000000-0010-0000-7A01-000001000000}" uniqueName="P1076350">
      <xmlPr mapId="2" xpath="/GFI-IZD-POD/ISD-GFI-IZD-POD_1000371/P1076350" xmlDataType="decimal"/>
    </xmlCellPr>
  </singleXmlCell>
  <singleXmlCell id="381" xr6:uid="{00000000-000C-0000-FFFF-FFFF7B010000}" r="H70" connectionId="0">
    <xmlCellPr id="1" xr6:uid="{00000000-0010-0000-7B01-000001000000}" uniqueName="P1076351">
      <xmlPr mapId="2" xpath="/GFI-IZD-POD/ISD-GFI-IZD-POD_1000371/P1076351" xmlDataType="decimal"/>
    </xmlCellPr>
  </singleXmlCell>
  <singleXmlCell id="382" xr6:uid="{00000000-000C-0000-FFFF-FFFF7C010000}" r="I70" connectionId="0">
    <xmlCellPr id="1" xr6:uid="{00000000-0010-0000-7C01-000001000000}" uniqueName="P1076352">
      <xmlPr mapId="2" xpath="/GFI-IZD-POD/ISD-GFI-IZD-POD_1000371/P1076352" xmlDataType="decimal"/>
    </xmlCellPr>
  </singleXmlCell>
  <singleXmlCell id="383" xr6:uid="{00000000-000C-0000-FFFF-FFFF7D010000}" r="H71" connectionId="0">
    <xmlCellPr id="1" xr6:uid="{00000000-0010-0000-7D01-000001000000}" uniqueName="P1076353">
      <xmlPr mapId="2" xpath="/GFI-IZD-POD/ISD-GFI-IZD-POD_1000371/P1076353" xmlDataType="decimal"/>
    </xmlCellPr>
  </singleXmlCell>
  <singleXmlCell id="384" xr6:uid="{00000000-000C-0000-FFFF-FFFF7E010000}" r="I71" connectionId="0">
    <xmlCellPr id="1" xr6:uid="{00000000-0010-0000-7E01-000001000000}" uniqueName="P1076354">
      <xmlPr mapId="2" xpath="/GFI-IZD-POD/ISD-GFI-IZD-POD_1000371/P1076354" xmlDataType="decimal"/>
    </xmlCellPr>
  </singleXmlCell>
  <singleXmlCell id="385" xr6:uid="{00000000-000C-0000-FFFF-FFFF7F010000}" r="H72" connectionId="0">
    <xmlCellPr id="1" xr6:uid="{00000000-0010-0000-7F01-000001000000}" uniqueName="P1076355">
      <xmlPr mapId="2" xpath="/GFI-IZD-POD/ISD-GFI-IZD-POD_1000371/P1076355" xmlDataType="decimal"/>
    </xmlCellPr>
  </singleXmlCell>
  <singleXmlCell id="386" xr6:uid="{00000000-000C-0000-FFFF-FFFF80010000}" r="I72" connectionId="0">
    <xmlCellPr id="1" xr6:uid="{00000000-0010-0000-8001-000001000000}" uniqueName="P1076356">
      <xmlPr mapId="2" xpath="/GFI-IZD-POD/ISD-GFI-IZD-POD_1000371/P1076356" xmlDataType="decimal"/>
    </xmlCellPr>
  </singleXmlCell>
  <singleXmlCell id="387" xr6:uid="{00000000-000C-0000-FFFF-FFFF81010000}" r="H73" connectionId="0">
    <xmlCellPr id="1" xr6:uid="{00000000-0010-0000-8101-000001000000}" uniqueName="P1076357">
      <xmlPr mapId="2" xpath="/GFI-IZD-POD/ISD-GFI-IZD-POD_1000371/P1076357" xmlDataType="decimal"/>
    </xmlCellPr>
  </singleXmlCell>
  <singleXmlCell id="388" xr6:uid="{00000000-000C-0000-FFFF-FFFF82010000}" r="I73" connectionId="0">
    <xmlCellPr id="1" xr6:uid="{00000000-0010-0000-8201-000001000000}" uniqueName="P1076358">
      <xmlPr mapId="2" xpath="/GFI-IZD-POD/ISD-GFI-IZD-POD_1000371/P1076358" xmlDataType="decimal"/>
    </xmlCellPr>
  </singleXmlCell>
  <singleXmlCell id="389" xr6:uid="{00000000-000C-0000-FFFF-FFFF83010000}" r="H74" connectionId="0">
    <xmlCellPr id="1" xr6:uid="{00000000-0010-0000-8301-000001000000}" uniqueName="P1076359">
      <xmlPr mapId="2" xpath="/GFI-IZD-POD/ISD-GFI-IZD-POD_1000371/P1076359" xmlDataType="decimal"/>
    </xmlCellPr>
  </singleXmlCell>
  <singleXmlCell id="390" xr6:uid="{00000000-000C-0000-FFFF-FFFF84010000}" r="I74" connectionId="0">
    <xmlCellPr id="1" xr6:uid="{00000000-0010-0000-8401-000001000000}" uniqueName="P1076360">
      <xmlPr mapId="2" xpath="/GFI-IZD-POD/ISD-GFI-IZD-POD_1000371/P1076360" xmlDataType="decimal"/>
    </xmlCellPr>
  </singleXmlCell>
  <singleXmlCell id="391" xr6:uid="{00000000-000C-0000-FFFF-FFFF85010000}" r="H76" connectionId="0">
    <xmlCellPr id="1" xr6:uid="{00000000-0010-0000-8501-000001000000}" uniqueName="P1076361">
      <xmlPr mapId="2" xpath="/GFI-IZD-POD/ISD-GFI-IZD-POD_1000371/P1076361" xmlDataType="decimal"/>
    </xmlCellPr>
  </singleXmlCell>
  <singleXmlCell id="392" xr6:uid="{00000000-000C-0000-FFFF-FFFF86010000}" r="I76" connectionId="0">
    <xmlCellPr id="1" xr6:uid="{00000000-0010-0000-8601-000001000000}" uniqueName="P1076362">
      <xmlPr mapId="2" xpath="/GFI-IZD-POD/ISD-GFI-IZD-POD_1000371/P1076362" xmlDataType="decimal"/>
    </xmlCellPr>
  </singleXmlCell>
  <singleXmlCell id="393" xr6:uid="{00000000-000C-0000-FFFF-FFFF87010000}" r="H77" connectionId="0">
    <xmlCellPr id="1" xr6:uid="{00000000-0010-0000-8701-000001000000}" uniqueName="P1076363">
      <xmlPr mapId="2" xpath="/GFI-IZD-POD/ISD-GFI-IZD-POD_1000371/P1076363" xmlDataType="decimal"/>
    </xmlCellPr>
  </singleXmlCell>
  <singleXmlCell id="394" xr6:uid="{00000000-000C-0000-FFFF-FFFF88010000}" r="I77" connectionId="0">
    <xmlCellPr id="1" xr6:uid="{00000000-0010-0000-8801-000001000000}" uniqueName="P1076364">
      <xmlPr mapId="2" xpath="/GFI-IZD-POD/ISD-GFI-IZD-POD_1000371/P1076364" xmlDataType="decimal"/>
    </xmlCellPr>
  </singleXmlCell>
  <singleXmlCell id="395" xr6:uid="{00000000-000C-0000-FFFF-FFFF89010000}" r="H78" connectionId="0">
    <xmlCellPr id="1" xr6:uid="{00000000-0010-0000-8901-000001000000}" uniqueName="P1076365">
      <xmlPr mapId="2" xpath="/GFI-IZD-POD/ISD-GFI-IZD-POD_1000371/P1076365" xmlDataType="decimal"/>
    </xmlCellPr>
  </singleXmlCell>
  <singleXmlCell id="396" xr6:uid="{00000000-000C-0000-FFFF-FFFF8A010000}" r="I78" connectionId="0">
    <xmlCellPr id="1" xr6:uid="{00000000-0010-0000-8A01-000001000000}" uniqueName="P1076366">
      <xmlPr mapId="2" xpath="/GFI-IZD-POD/ISD-GFI-IZD-POD_1000371/P1076366" xmlDataType="decimal"/>
    </xmlCellPr>
  </singleXmlCell>
  <singleXmlCell id="397" xr6:uid="{00000000-000C-0000-FFFF-FFFF8B010000}" r="H79" connectionId="0">
    <xmlCellPr id="1" xr6:uid="{00000000-0010-0000-8B01-000001000000}" uniqueName="P1076367">
      <xmlPr mapId="2" xpath="/GFI-IZD-POD/ISD-GFI-IZD-POD_1000371/P1076367" xmlDataType="decimal"/>
    </xmlCellPr>
  </singleXmlCell>
  <singleXmlCell id="398" xr6:uid="{00000000-000C-0000-FFFF-FFFF8C010000}" r="I79" connectionId="0">
    <xmlCellPr id="1" xr6:uid="{00000000-0010-0000-8C01-000001000000}" uniqueName="P1076368">
      <xmlPr mapId="2" xpath="/GFI-IZD-POD/ISD-GFI-IZD-POD_1000371/P1076368" xmlDataType="decimal"/>
    </xmlCellPr>
  </singleXmlCell>
  <singleXmlCell id="399" xr6:uid="{00000000-000C-0000-FFFF-FFFF8D010000}" r="H80" connectionId="0">
    <xmlCellPr id="1" xr6:uid="{00000000-0010-0000-8D01-000001000000}" uniqueName="P1076369">
      <xmlPr mapId="2" xpath="/GFI-IZD-POD/ISD-GFI-IZD-POD_1000371/P1076369" xmlDataType="decimal"/>
    </xmlCellPr>
  </singleXmlCell>
  <singleXmlCell id="400" xr6:uid="{00000000-000C-0000-FFFF-FFFF8E010000}" r="I80" connectionId="0">
    <xmlCellPr id="1" xr6:uid="{00000000-0010-0000-8E01-000001000000}" uniqueName="P1076370">
      <xmlPr mapId="2" xpath="/GFI-IZD-POD/ISD-GFI-IZD-POD_1000371/P1076370" xmlDataType="decimal"/>
    </xmlCellPr>
  </singleXmlCell>
  <singleXmlCell id="401" xr6:uid="{00000000-000C-0000-FFFF-FFFF8F010000}" r="H81" connectionId="0">
    <xmlCellPr id="1" xr6:uid="{00000000-0010-0000-8F01-000001000000}" uniqueName="P1076371">
      <xmlPr mapId="2" xpath="/GFI-IZD-POD/ISD-GFI-IZD-POD_1000371/P1076371" xmlDataType="decimal"/>
    </xmlCellPr>
  </singleXmlCell>
  <singleXmlCell id="402" xr6:uid="{00000000-000C-0000-FFFF-FFFF90010000}" r="I81" connectionId="0">
    <xmlCellPr id="1" xr6:uid="{00000000-0010-0000-9001-000001000000}" uniqueName="P1076372">
      <xmlPr mapId="2" xpath="/GFI-IZD-POD/ISD-GFI-IZD-POD_1000371/P1076372" xmlDataType="decimal"/>
    </xmlCellPr>
  </singleXmlCell>
  <singleXmlCell id="403" xr6:uid="{00000000-000C-0000-FFFF-FFFF91010000}" r="H82" connectionId="0">
    <xmlCellPr id="1" xr6:uid="{00000000-0010-0000-9101-000001000000}" uniqueName="P1076373">
      <xmlPr mapId="2" xpath="/GFI-IZD-POD/ISD-GFI-IZD-POD_1000371/P1076373" xmlDataType="decimal"/>
    </xmlCellPr>
  </singleXmlCell>
  <singleXmlCell id="404" xr6:uid="{00000000-000C-0000-FFFF-FFFF92010000}" r="I82" connectionId="0">
    <xmlCellPr id="1" xr6:uid="{00000000-0010-0000-9201-000001000000}" uniqueName="P1076374">
      <xmlPr mapId="2" xpath="/GFI-IZD-POD/ISD-GFI-IZD-POD_1000371/P1076374" xmlDataType="decimal"/>
    </xmlCellPr>
  </singleXmlCell>
  <singleXmlCell id="405" xr6:uid="{00000000-000C-0000-FFFF-FFFF93010000}" r="H84" connectionId="0">
    <xmlCellPr id="1" xr6:uid="{00000000-0010-0000-9301-000001000000}" uniqueName="P1076375">
      <xmlPr mapId="2" xpath="/GFI-IZD-POD/ISD-GFI-IZD-POD_1000371/P1076375" xmlDataType="decimal"/>
    </xmlCellPr>
  </singleXmlCell>
  <singleXmlCell id="406" xr6:uid="{00000000-000C-0000-FFFF-FFFF94010000}" r="I84" connectionId="0">
    <xmlCellPr id="1" xr6:uid="{00000000-0010-0000-9401-000001000000}" uniqueName="P1076376">
      <xmlPr mapId="2" xpath="/GFI-IZD-POD/ISD-GFI-IZD-POD_1000371/P1076376" xmlDataType="decimal"/>
    </xmlCellPr>
  </singleXmlCell>
  <singleXmlCell id="407" xr6:uid="{00000000-000C-0000-FFFF-FFFF95010000}" r="H85" connectionId="0">
    <xmlCellPr id="1" xr6:uid="{00000000-0010-0000-9501-000001000000}" uniqueName="P1076377">
      <xmlPr mapId="2" xpath="/GFI-IZD-POD/ISD-GFI-IZD-POD_1000371/P1076377" xmlDataType="decimal"/>
    </xmlCellPr>
  </singleXmlCell>
  <singleXmlCell id="408" xr6:uid="{00000000-000C-0000-FFFF-FFFF96010000}" r="I85" connectionId="0">
    <xmlCellPr id="1" xr6:uid="{00000000-0010-0000-9601-000001000000}" uniqueName="P1076378">
      <xmlPr mapId="2" xpath="/GFI-IZD-POD/ISD-GFI-IZD-POD_1000371/P1076378" xmlDataType="decimal"/>
    </xmlCellPr>
  </singleXmlCell>
  <singleXmlCell id="409" xr6:uid="{00000000-000C-0000-FFFF-FFFF97010000}" r="H86" connectionId="0">
    <xmlCellPr id="1" xr6:uid="{00000000-0010-0000-9701-000001000000}" uniqueName="P1076379">
      <xmlPr mapId="2" xpath="/GFI-IZD-POD/ISD-GFI-IZD-POD_1000371/P1076379" xmlDataType="decimal"/>
    </xmlCellPr>
  </singleXmlCell>
  <singleXmlCell id="410" xr6:uid="{00000000-000C-0000-FFFF-FFFF98010000}" r="I86" connectionId="0">
    <xmlCellPr id="1" xr6:uid="{00000000-0010-0000-9801-000001000000}" uniqueName="P1076380">
      <xmlPr mapId="2" xpath="/GFI-IZD-POD/ISD-GFI-IZD-POD_1000371/P1076380" xmlDataType="decimal"/>
    </xmlCellPr>
  </singleXmlCell>
  <singleXmlCell id="411" xr6:uid="{00000000-000C-0000-FFFF-FFFF99010000}" r="H88" connectionId="0">
    <xmlCellPr id="1" xr6:uid="{00000000-0010-0000-9901-000001000000}" uniqueName="P1076381">
      <xmlPr mapId="2" xpath="/GFI-IZD-POD/ISD-GFI-IZD-POD_1000371/P1076381" xmlDataType="decimal"/>
    </xmlCellPr>
  </singleXmlCell>
  <singleXmlCell id="413" xr6:uid="{00000000-000C-0000-FFFF-FFFF9A010000}" r="I88" connectionId="0">
    <xmlCellPr id="1" xr6:uid="{00000000-0010-0000-9A01-000001000000}" uniqueName="P1076382">
      <xmlPr mapId="2" xpath="/GFI-IZD-POD/ISD-GFI-IZD-POD_1000371/P1076382" xmlDataType="decimal"/>
    </xmlCellPr>
  </singleXmlCell>
  <singleXmlCell id="414" xr6:uid="{00000000-000C-0000-FFFF-FFFF9B010000}" r="H89" connectionId="0">
    <xmlCellPr id="1" xr6:uid="{00000000-0010-0000-9B01-000001000000}" uniqueName="P1076383">
      <xmlPr mapId="2" xpath="/GFI-IZD-POD/ISD-GFI-IZD-POD_1000371/P1076383" xmlDataType="decimal"/>
    </xmlCellPr>
  </singleXmlCell>
  <singleXmlCell id="415" xr6:uid="{00000000-000C-0000-FFFF-FFFF9C010000}" r="I89" connectionId="0">
    <xmlCellPr id="1" xr6:uid="{00000000-0010-0000-9C01-000001000000}" uniqueName="P1076384">
      <xmlPr mapId="2" xpath="/GFI-IZD-POD/ISD-GFI-IZD-POD_1000371/P1076384" xmlDataType="decimal"/>
    </xmlCellPr>
  </singleXmlCell>
  <singleXmlCell id="416" xr6:uid="{00000000-000C-0000-FFFF-FFFF9D010000}" r="H90" connectionId="0">
    <xmlCellPr id="1" xr6:uid="{00000000-0010-0000-9D01-000001000000}" uniqueName="P1122052">
      <xmlPr mapId="2" xpath="/GFI-IZD-POD/ISD-GFI-IZD-POD_1000371/P1122052" xmlDataType="decimal"/>
    </xmlCellPr>
  </singleXmlCell>
  <singleXmlCell id="417" xr6:uid="{00000000-000C-0000-FFFF-FFFF9E010000}" r="I90" connectionId="0">
    <xmlCellPr id="1" xr6:uid="{00000000-0010-0000-9E01-000001000000}" uniqueName="P1122053">
      <xmlPr mapId="2" xpath="/GFI-IZD-POD/ISD-GFI-IZD-POD_1000371/P1122053" xmlDataType="decimal"/>
    </xmlCellPr>
  </singleXmlCell>
  <singleXmlCell id="418" xr6:uid="{00000000-000C-0000-FFFF-FFFF9F010000}" r="H91" connectionId="0">
    <xmlCellPr id="1" xr6:uid="{00000000-0010-0000-9F01-000001000000}" uniqueName="P1122054">
      <xmlPr mapId="2" xpath="/GFI-IZD-POD/ISD-GFI-IZD-POD_1000371/P1122054" xmlDataType="decimal"/>
    </xmlCellPr>
  </singleXmlCell>
  <singleXmlCell id="419" xr6:uid="{00000000-000C-0000-FFFF-FFFFA0010000}" r="I91" connectionId="0">
    <xmlCellPr id="1" xr6:uid="{00000000-0010-0000-A001-000001000000}" uniqueName="P1122055">
      <xmlPr mapId="2" xpath="/GFI-IZD-POD/ISD-GFI-IZD-POD_1000371/P1122055" xmlDataType="decimal"/>
    </xmlCellPr>
  </singleXmlCell>
  <singleXmlCell id="420" xr6:uid="{00000000-000C-0000-FFFF-FFFFA1010000}" r="H92" connectionId="0">
    <xmlCellPr id="1" xr6:uid="{00000000-0010-0000-A101-000001000000}" uniqueName="P1122056">
      <xmlPr mapId="2" xpath="/GFI-IZD-POD/ISD-GFI-IZD-POD_1000371/P1122056" xmlDataType="decimal"/>
    </xmlCellPr>
  </singleXmlCell>
  <singleXmlCell id="421" xr6:uid="{00000000-000C-0000-FFFF-FFFFA2010000}" r="I92" connectionId="0">
    <xmlCellPr id="1" xr6:uid="{00000000-0010-0000-A201-000001000000}" uniqueName="P1122057">
      <xmlPr mapId="2" xpath="/GFI-IZD-POD/ISD-GFI-IZD-POD_1000371/P1122057" xmlDataType="decimal"/>
    </xmlCellPr>
  </singleXmlCell>
  <singleXmlCell id="422" xr6:uid="{00000000-000C-0000-FFFF-FFFFA3010000}" r="H93" connectionId="0">
    <xmlCellPr id="1" xr6:uid="{00000000-0010-0000-A301-000001000000}" uniqueName="P1122058">
      <xmlPr mapId="2" xpath="/GFI-IZD-POD/ISD-GFI-IZD-POD_1000371/P1122058" xmlDataType="decimal"/>
    </xmlCellPr>
  </singleXmlCell>
  <singleXmlCell id="423" xr6:uid="{00000000-000C-0000-FFFF-FFFFA4010000}" r="I93" connectionId="0">
    <xmlCellPr id="1" xr6:uid="{00000000-0010-0000-A401-000001000000}" uniqueName="P1122059">
      <xmlPr mapId="2" xpath="/GFI-IZD-POD/ISD-GFI-IZD-POD_1000371/P1122059" xmlDataType="decimal"/>
    </xmlCellPr>
  </singleXmlCell>
  <singleXmlCell id="424" xr6:uid="{00000000-000C-0000-FFFF-FFFFA5010000}" r="H94" connectionId="0">
    <xmlCellPr id="1" xr6:uid="{00000000-0010-0000-A501-000001000000}" uniqueName="P1122060">
      <xmlPr mapId="2" xpath="/GFI-IZD-POD/ISD-GFI-IZD-POD_1000371/P1122060" xmlDataType="decimal"/>
    </xmlCellPr>
  </singleXmlCell>
  <singleXmlCell id="425" xr6:uid="{00000000-000C-0000-FFFF-FFFFA6010000}" r="I94" connectionId="0">
    <xmlCellPr id="1" xr6:uid="{00000000-0010-0000-A601-000001000000}" uniqueName="P1122061">
      <xmlPr mapId="2" xpath="/GFI-IZD-POD/ISD-GFI-IZD-POD_1000371/P1122061" xmlDataType="decimal"/>
    </xmlCellPr>
  </singleXmlCell>
  <singleXmlCell id="426" xr6:uid="{00000000-000C-0000-FFFF-FFFFA7010000}" r="H95" connectionId="0">
    <xmlCellPr id="1" xr6:uid="{00000000-0010-0000-A701-000001000000}" uniqueName="P1122062">
      <xmlPr mapId="2" xpath="/GFI-IZD-POD/ISD-GFI-IZD-POD_1000371/P1122062" xmlDataType="decimal"/>
    </xmlCellPr>
  </singleXmlCell>
  <singleXmlCell id="427" xr6:uid="{00000000-000C-0000-FFFF-FFFFA8010000}" r="I95" connectionId="0">
    <xmlCellPr id="1" xr6:uid="{00000000-0010-0000-A801-000001000000}" uniqueName="P1122063">
      <xmlPr mapId="2" xpath="/GFI-IZD-POD/ISD-GFI-IZD-POD_1000371/P1122063" xmlDataType="decimal"/>
    </xmlCellPr>
  </singleXmlCell>
  <singleXmlCell id="428" xr6:uid="{00000000-000C-0000-FFFF-FFFFA9010000}" r="H96" connectionId="0">
    <xmlCellPr id="1" xr6:uid="{00000000-0010-0000-A901-000001000000}" uniqueName="P1122064">
      <xmlPr mapId="2" xpath="/GFI-IZD-POD/ISD-GFI-IZD-POD_1000371/P1122064" xmlDataType="decimal"/>
    </xmlCellPr>
  </singleXmlCell>
  <singleXmlCell id="429" xr6:uid="{00000000-000C-0000-FFFF-FFFFAA010000}" r="I96" connectionId="0">
    <xmlCellPr id="1" xr6:uid="{00000000-0010-0000-AA01-000001000000}" uniqueName="P1122065">
      <xmlPr mapId="2" xpath="/GFI-IZD-POD/ISD-GFI-IZD-POD_1000371/P1122065" xmlDataType="decimal"/>
    </xmlCellPr>
  </singleXmlCell>
  <singleXmlCell id="430" xr6:uid="{00000000-000C-0000-FFFF-FFFFAB010000}" r="H97" connectionId="0">
    <xmlCellPr id="1" xr6:uid="{00000000-0010-0000-AB01-000001000000}" uniqueName="P1122066">
      <xmlPr mapId="2" xpath="/GFI-IZD-POD/ISD-GFI-IZD-POD_1000371/P1122066" xmlDataType="decimal"/>
    </xmlCellPr>
  </singleXmlCell>
  <singleXmlCell id="431" xr6:uid="{00000000-000C-0000-FFFF-FFFFAC010000}" r="I97" connectionId="0">
    <xmlCellPr id="1" xr6:uid="{00000000-0010-0000-AC01-000001000000}" uniqueName="P1122067">
      <xmlPr mapId="2" xpath="/GFI-IZD-POD/ISD-GFI-IZD-POD_1000371/P1122067" xmlDataType="decimal"/>
    </xmlCellPr>
  </singleXmlCell>
  <singleXmlCell id="432" xr6:uid="{00000000-000C-0000-FFFF-FFFFAD010000}" r="H98" connectionId="0">
    <xmlCellPr id="1" xr6:uid="{00000000-0010-0000-AD01-000001000000}" uniqueName="P1076385">
      <xmlPr mapId="2" xpath="/GFI-IZD-POD/ISD-GFI-IZD-POD_1000371/P1076385" xmlDataType="decimal"/>
    </xmlCellPr>
  </singleXmlCell>
  <singleXmlCell id="433" xr6:uid="{00000000-000C-0000-FFFF-FFFFAE010000}" r="I98" connectionId="0">
    <xmlCellPr id="1" xr6:uid="{00000000-0010-0000-AE01-000001000000}" uniqueName="P1076386">
      <xmlPr mapId="2" xpath="/GFI-IZD-POD/ISD-GFI-IZD-POD_1000371/P1076386" xmlDataType="decimal"/>
    </xmlCellPr>
  </singleXmlCell>
  <singleXmlCell id="434" xr6:uid="{00000000-000C-0000-FFFF-FFFFAF010000}" r="H99" connectionId="0">
    <xmlCellPr id="1" xr6:uid="{00000000-0010-0000-AF01-000001000000}" uniqueName="P1122068">
      <xmlPr mapId="2" xpath="/GFI-IZD-POD/ISD-GFI-IZD-POD_1000371/P1122068" xmlDataType="decimal"/>
    </xmlCellPr>
  </singleXmlCell>
  <singleXmlCell id="435" xr6:uid="{00000000-000C-0000-FFFF-FFFFB0010000}" r="I99" connectionId="0">
    <xmlCellPr id="1" xr6:uid="{00000000-0010-0000-B001-000001000000}" uniqueName="P1122069">
      <xmlPr mapId="2" xpath="/GFI-IZD-POD/ISD-GFI-IZD-POD_1000371/P1122069" xmlDataType="decimal"/>
    </xmlCellPr>
  </singleXmlCell>
  <singleXmlCell id="436" xr6:uid="{00000000-000C-0000-FFFF-FFFFB1010000}" r="H100" connectionId="0">
    <xmlCellPr id="1" xr6:uid="{00000000-0010-0000-B101-000001000000}" uniqueName="P1076391">
      <xmlPr mapId="2" xpath="/GFI-IZD-POD/ISD-GFI-IZD-POD_1000371/P1076391" xmlDataType="decimal"/>
    </xmlCellPr>
  </singleXmlCell>
  <singleXmlCell id="437" xr6:uid="{00000000-000C-0000-FFFF-FFFFB2010000}" r="I100" connectionId="0">
    <xmlCellPr id="1" xr6:uid="{00000000-0010-0000-B201-000001000000}" uniqueName="P1076392">
      <xmlPr mapId="2" xpath="/GFI-IZD-POD/ISD-GFI-IZD-POD_1000371/P1076392" xmlDataType="decimal"/>
    </xmlCellPr>
  </singleXmlCell>
  <singleXmlCell id="438" xr6:uid="{00000000-000C-0000-FFFF-FFFFB3010000}" r="H101" connectionId="0">
    <xmlCellPr id="1" xr6:uid="{00000000-0010-0000-B301-000001000000}" uniqueName="P1076393">
      <xmlPr mapId="2" xpath="/GFI-IZD-POD/ISD-GFI-IZD-POD_1000371/P1076393" xmlDataType="decimal"/>
    </xmlCellPr>
  </singleXmlCell>
  <singleXmlCell id="439" xr6:uid="{00000000-000C-0000-FFFF-FFFFB4010000}" r="I101" connectionId="0">
    <xmlCellPr id="1" xr6:uid="{00000000-0010-0000-B401-000001000000}" uniqueName="P1076394">
      <xmlPr mapId="2" xpath="/GFI-IZD-POD/ISD-GFI-IZD-POD_1000371/P1076394" xmlDataType="decimal"/>
    </xmlCellPr>
  </singleXmlCell>
  <singleXmlCell id="440" xr6:uid="{00000000-000C-0000-FFFF-FFFFB5010000}" r="H102" connectionId="0">
    <xmlCellPr id="1" xr6:uid="{00000000-0010-0000-B501-000001000000}" uniqueName="P1076395">
      <xmlPr mapId="2" xpath="/GFI-IZD-POD/ISD-GFI-IZD-POD_1000371/P1076395" xmlDataType="decimal"/>
    </xmlCellPr>
  </singleXmlCell>
  <singleXmlCell id="441" xr6:uid="{00000000-000C-0000-FFFF-FFFFB6010000}" r="I102" connectionId="0">
    <xmlCellPr id="1" xr6:uid="{00000000-0010-0000-B601-000001000000}" uniqueName="P1076396">
      <xmlPr mapId="2" xpath="/GFI-IZD-POD/ISD-GFI-IZD-POD_1000371/P1076396" xmlDataType="decimal"/>
    </xmlCellPr>
  </singleXmlCell>
  <singleXmlCell id="442" xr6:uid="{00000000-000C-0000-FFFF-FFFFB7010000}" r="H103" connectionId="0">
    <xmlCellPr id="1" xr6:uid="{00000000-0010-0000-B701-000001000000}" uniqueName="P1122070">
      <xmlPr mapId="2" xpath="/GFI-IZD-POD/ISD-GFI-IZD-POD_1000371/P1122070" xmlDataType="decimal"/>
    </xmlCellPr>
  </singleXmlCell>
  <singleXmlCell id="443" xr6:uid="{00000000-000C-0000-FFFF-FFFFB8010000}" r="I103" connectionId="0">
    <xmlCellPr id="1" xr6:uid="{00000000-0010-0000-B801-000001000000}" uniqueName="P1122071">
      <xmlPr mapId="2" xpath="/GFI-IZD-POD/ISD-GFI-IZD-POD_1000371/P1122071" xmlDataType="decimal"/>
    </xmlCellPr>
  </singleXmlCell>
  <singleXmlCell id="444" xr6:uid="{00000000-000C-0000-FFFF-FFFFB9010000}" r="H104" connectionId="0">
    <xmlCellPr id="1" xr6:uid="{00000000-0010-0000-B901-000001000000}" uniqueName="P1122072">
      <xmlPr mapId="2" xpath="/GFI-IZD-POD/ISD-GFI-IZD-POD_1000371/P1122072" xmlDataType="decimal"/>
    </xmlCellPr>
  </singleXmlCell>
  <singleXmlCell id="445" xr6:uid="{00000000-000C-0000-FFFF-FFFFBA010000}" r="I104" connectionId="0">
    <xmlCellPr id="1" xr6:uid="{00000000-0010-0000-BA01-000001000000}" uniqueName="P1122073">
      <xmlPr mapId="2" xpath="/GFI-IZD-POD/ISD-GFI-IZD-POD_1000371/P1122073" xmlDataType="decimal"/>
    </xmlCellPr>
  </singleXmlCell>
  <singleXmlCell id="446" xr6:uid="{00000000-000C-0000-FFFF-FFFFBB010000}" r="H105" connectionId="0">
    <xmlCellPr id="1" xr6:uid="{00000000-0010-0000-BB01-000001000000}" uniqueName="P1122074">
      <xmlPr mapId="2" xpath="/GFI-IZD-POD/ISD-GFI-IZD-POD_1000371/P1122074" xmlDataType="decimal"/>
    </xmlCellPr>
  </singleXmlCell>
  <singleXmlCell id="447" xr6:uid="{00000000-000C-0000-FFFF-FFFFBC010000}" r="I105" connectionId="0">
    <xmlCellPr id="1" xr6:uid="{00000000-0010-0000-BC01-000001000000}" uniqueName="P1122075">
      <xmlPr mapId="2" xpath="/GFI-IZD-POD/ISD-GFI-IZD-POD_1000371/P1122075" xmlDataType="decimal"/>
    </xmlCellPr>
  </singleXmlCell>
  <singleXmlCell id="448" xr6:uid="{00000000-000C-0000-FFFF-FFFFBD010000}" r="H106" connectionId="0">
    <xmlCellPr id="1" xr6:uid="{00000000-0010-0000-BD01-000001000000}" uniqueName="P1122076">
      <xmlPr mapId="2" xpath="/GFI-IZD-POD/ISD-GFI-IZD-POD_1000371/P1122076" xmlDataType="decimal"/>
    </xmlCellPr>
  </singleXmlCell>
  <singleXmlCell id="449" xr6:uid="{00000000-000C-0000-FFFF-FFFFBE010000}" r="I106" connectionId="0">
    <xmlCellPr id="1" xr6:uid="{00000000-0010-0000-BE01-000001000000}" uniqueName="P1122077">
      <xmlPr mapId="2" xpath="/GFI-IZD-POD/ISD-GFI-IZD-POD_1000371/P1122077" xmlDataType="decimal"/>
    </xmlCellPr>
  </singleXmlCell>
  <singleXmlCell id="450" xr6:uid="{00000000-000C-0000-FFFF-FFFFBF010000}" r="H107" connectionId="0">
    <xmlCellPr id="1" xr6:uid="{00000000-0010-0000-BF01-000001000000}" uniqueName="P1076403">
      <xmlPr mapId="2" xpath="/GFI-IZD-POD/ISD-GFI-IZD-POD_1000371/P1076403" xmlDataType="decimal"/>
    </xmlCellPr>
  </singleXmlCell>
  <singleXmlCell id="451" xr6:uid="{00000000-000C-0000-FFFF-FFFFC0010000}" r="I107" connectionId="0">
    <xmlCellPr id="1" xr6:uid="{00000000-0010-0000-C001-000001000000}" uniqueName="P1076404">
      <xmlPr mapId="2" xpath="/GFI-IZD-POD/ISD-GFI-IZD-POD_1000371/P1076404" xmlDataType="decimal"/>
    </xmlCellPr>
  </singleXmlCell>
  <singleXmlCell id="452" xr6:uid="{00000000-000C-0000-FFFF-FFFFC1010000}" r="H108" connectionId="0">
    <xmlCellPr id="1" xr6:uid="{00000000-0010-0000-C101-000001000000}" uniqueName="P1076405">
      <xmlPr mapId="2" xpath="/GFI-IZD-POD/ISD-GFI-IZD-POD_1000371/P1076405" xmlDataType="decimal"/>
    </xmlCellPr>
  </singleXmlCell>
  <singleXmlCell id="453" xr6:uid="{00000000-000C-0000-FFFF-FFFFC2010000}" r="I108" connectionId="0">
    <xmlCellPr id="1" xr6:uid="{00000000-0010-0000-C201-000001000000}" uniqueName="P1076406">
      <xmlPr mapId="2" xpath="/GFI-IZD-POD/ISD-GFI-IZD-POD_1000371/P1076406" xmlDataType="decimal"/>
    </xmlCellPr>
  </singleXmlCell>
  <singleXmlCell id="454" xr6:uid="{00000000-000C-0000-FFFF-FFFFC3010000}" r="H110" connectionId="0">
    <xmlCellPr id="1" xr6:uid="{00000000-0010-0000-C301-000001000000}" uniqueName="P1076407">
      <xmlPr mapId="2" xpath="/GFI-IZD-POD/ISD-GFI-IZD-POD_1000371/P1076407" xmlDataType="decimal"/>
    </xmlCellPr>
  </singleXmlCell>
  <singleXmlCell id="455" xr6:uid="{00000000-000C-0000-FFFF-FFFFC4010000}" r="I110" connectionId="0">
    <xmlCellPr id="1" xr6:uid="{00000000-0010-0000-C401-000001000000}" uniqueName="P1076408">
      <xmlPr mapId="2" xpath="/GFI-IZD-POD/ISD-GFI-IZD-POD_1000371/P1076408" xmlDataType="decimal"/>
    </xmlCellPr>
  </singleXmlCell>
  <singleXmlCell id="456" xr6:uid="{00000000-000C-0000-FFFF-FFFFC5010000}" r="H111" connectionId="0">
    <xmlCellPr id="1" xr6:uid="{00000000-0010-0000-C501-000001000000}" uniqueName="P1076409">
      <xmlPr mapId="2" xpath="/GFI-IZD-POD/ISD-GFI-IZD-POD_1000371/P1076409" xmlDataType="decimal"/>
    </xmlCellPr>
  </singleXmlCell>
  <singleXmlCell id="457" xr6:uid="{00000000-000C-0000-FFFF-FFFFC6010000}" r="I111" connectionId="0">
    <xmlCellPr id="1" xr6:uid="{00000000-0010-0000-C601-000001000000}" uniqueName="P1076410">
      <xmlPr mapId="2" xpath="/GFI-IZD-POD/ISD-GFI-IZD-POD_1000371/P1076410" xmlDataType="decimal"/>
    </xmlCellPr>
  </singleXmlCell>
  <singleXmlCell id="458" xr6:uid="{00000000-000C-0000-FFFF-FFFFC7010000}" r="H112" connectionId="0">
    <xmlCellPr id="1" xr6:uid="{00000000-0010-0000-C701-000001000000}" uniqueName="P1076411">
      <xmlPr mapId="2" xpath="/GFI-IZD-POD/ISD-GFI-IZD-POD_1000371/P1076411" xmlDataType="decimal"/>
    </xmlCellPr>
  </singleXmlCell>
  <singleXmlCell id="459" xr6:uid="{00000000-000C-0000-FFFF-FFFFC8010000}" r="I112" connectionId="0">
    <xmlCellPr id="1" xr6:uid="{00000000-0010-0000-C801-000001000000}" uniqueName="P1076412">
      <xmlPr mapId="2" xpath="/GFI-IZD-POD/ISD-GFI-IZD-POD_1000371/P1076412"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460" xr6:uid="{00000000-000C-0000-FFFF-FFFFC9010000}" r="H8" connectionId="0">
    <xmlCellPr id="1" xr6:uid="{00000000-0010-0000-C901-000001000000}" uniqueName="P1076413">
      <xmlPr mapId="2" xpath="/GFI-IZD-POD/NTI-GFI-IZD-POD_1000372/P1076413" xmlDataType="decimal"/>
    </xmlCellPr>
  </singleXmlCell>
  <singleXmlCell id="461" xr6:uid="{00000000-000C-0000-FFFF-FFFFCA010000}" r="I8" connectionId="0">
    <xmlCellPr id="1" xr6:uid="{00000000-0010-0000-CA01-000001000000}" uniqueName="P1076414">
      <xmlPr mapId="2" xpath="/GFI-IZD-POD/NTI-GFI-IZD-POD_1000372/P1076414" xmlDataType="decimal"/>
    </xmlCellPr>
  </singleXmlCell>
  <singleXmlCell id="462" xr6:uid="{00000000-000C-0000-FFFF-FFFFCB010000}" r="H9" connectionId="0">
    <xmlCellPr id="1" xr6:uid="{00000000-0010-0000-CB01-000001000000}" uniqueName="P1076415">
      <xmlPr mapId="2" xpath="/GFI-IZD-POD/NTI-GFI-IZD-POD_1000372/P1076415" xmlDataType="decimal"/>
    </xmlCellPr>
  </singleXmlCell>
  <singleXmlCell id="463" xr6:uid="{00000000-000C-0000-FFFF-FFFFCC010000}" r="I9" connectionId="0">
    <xmlCellPr id="1" xr6:uid="{00000000-0010-0000-CC01-000001000000}" uniqueName="P1076416">
      <xmlPr mapId="2" xpath="/GFI-IZD-POD/NTI-GFI-IZD-POD_1000372/P1076416" xmlDataType="decimal"/>
    </xmlCellPr>
  </singleXmlCell>
  <singleXmlCell id="464" xr6:uid="{00000000-000C-0000-FFFF-FFFFCD010000}" r="H10" connectionId="0">
    <xmlCellPr id="1" xr6:uid="{00000000-0010-0000-CD01-000001000000}" uniqueName="P1076417">
      <xmlPr mapId="2" xpath="/GFI-IZD-POD/NTI-GFI-IZD-POD_1000372/P1076417" xmlDataType="decimal"/>
    </xmlCellPr>
  </singleXmlCell>
  <singleXmlCell id="465" xr6:uid="{00000000-000C-0000-FFFF-FFFFCE010000}" r="I10" connectionId="0">
    <xmlCellPr id="1" xr6:uid="{00000000-0010-0000-CE01-000001000000}" uniqueName="P1076418">
      <xmlPr mapId="2" xpath="/GFI-IZD-POD/NTI-GFI-IZD-POD_1000372/P1076418" xmlDataType="decimal"/>
    </xmlCellPr>
  </singleXmlCell>
  <singleXmlCell id="466" xr6:uid="{00000000-000C-0000-FFFF-FFFFCF010000}" r="H11" connectionId="0">
    <xmlCellPr id="1" xr6:uid="{00000000-0010-0000-CF01-000001000000}" uniqueName="P1076419">
      <xmlPr mapId="2" xpath="/GFI-IZD-POD/NTI-GFI-IZD-POD_1000372/P1076419" xmlDataType="decimal"/>
    </xmlCellPr>
  </singleXmlCell>
  <singleXmlCell id="467" xr6:uid="{00000000-000C-0000-FFFF-FFFFD0010000}" r="I11" connectionId="0">
    <xmlCellPr id="1" xr6:uid="{00000000-0010-0000-D001-000001000000}" uniqueName="P1076420">
      <xmlPr mapId="2" xpath="/GFI-IZD-POD/NTI-GFI-IZD-POD_1000372/P1076420" xmlDataType="decimal"/>
    </xmlCellPr>
  </singleXmlCell>
  <singleXmlCell id="468" xr6:uid="{00000000-000C-0000-FFFF-FFFFD1010000}" r="H12" connectionId="0">
    <xmlCellPr id="1" xr6:uid="{00000000-0010-0000-D101-000001000000}" uniqueName="P1076421">
      <xmlPr mapId="2" xpath="/GFI-IZD-POD/NTI-GFI-IZD-POD_1000372/P1076421" xmlDataType="decimal"/>
    </xmlCellPr>
  </singleXmlCell>
  <singleXmlCell id="469" xr6:uid="{00000000-000C-0000-FFFF-FFFFD2010000}" r="I12" connectionId="0">
    <xmlCellPr id="1" xr6:uid="{00000000-0010-0000-D201-000001000000}" uniqueName="P1076422">
      <xmlPr mapId="2" xpath="/GFI-IZD-POD/NTI-GFI-IZD-POD_1000372/P1076422" xmlDataType="decimal"/>
    </xmlCellPr>
  </singleXmlCell>
  <singleXmlCell id="470" xr6:uid="{00000000-000C-0000-FFFF-FFFFD3010000}" r="H13" connectionId="0">
    <xmlCellPr id="1" xr6:uid="{00000000-0010-0000-D301-000001000000}" uniqueName="P1076423">
      <xmlPr mapId="2" xpath="/GFI-IZD-POD/NTI-GFI-IZD-POD_1000372/P1076423" xmlDataType="decimal"/>
    </xmlCellPr>
  </singleXmlCell>
  <singleXmlCell id="471" xr6:uid="{00000000-000C-0000-FFFF-FFFFD4010000}" r="I13" connectionId="0">
    <xmlCellPr id="1" xr6:uid="{00000000-0010-0000-D401-000001000000}" uniqueName="P1076424">
      <xmlPr mapId="2" xpath="/GFI-IZD-POD/NTI-GFI-IZD-POD_1000372/P1076424" xmlDataType="decimal"/>
    </xmlCellPr>
  </singleXmlCell>
  <singleXmlCell id="472" xr6:uid="{00000000-000C-0000-FFFF-FFFFD5010000}" r="H14" connectionId="0">
    <xmlCellPr id="1" xr6:uid="{00000000-0010-0000-D501-000001000000}" uniqueName="P1076425">
      <xmlPr mapId="2" xpath="/GFI-IZD-POD/NTI-GFI-IZD-POD_1000372/P1076425" xmlDataType="decimal"/>
    </xmlCellPr>
  </singleXmlCell>
  <singleXmlCell id="473" xr6:uid="{00000000-000C-0000-FFFF-FFFFD6010000}" r="I14" connectionId="0">
    <xmlCellPr id="1" xr6:uid="{00000000-0010-0000-D601-000001000000}" uniqueName="P1076426">
      <xmlPr mapId="2" xpath="/GFI-IZD-POD/NTI-GFI-IZD-POD_1000372/P1076426" xmlDataType="decimal"/>
    </xmlCellPr>
  </singleXmlCell>
  <singleXmlCell id="474" xr6:uid="{00000000-000C-0000-FFFF-FFFFD7010000}" r="H15" connectionId="0">
    <xmlCellPr id="1" xr6:uid="{00000000-0010-0000-D701-000001000000}" uniqueName="P1076427">
      <xmlPr mapId="2" xpath="/GFI-IZD-POD/NTI-GFI-IZD-POD_1000372/P1076427" xmlDataType="decimal"/>
    </xmlCellPr>
  </singleXmlCell>
  <singleXmlCell id="475" xr6:uid="{00000000-000C-0000-FFFF-FFFFD8010000}" r="I15" connectionId="0">
    <xmlCellPr id="1" xr6:uid="{00000000-0010-0000-D801-000001000000}" uniqueName="P1076428">
      <xmlPr mapId="2" xpath="/GFI-IZD-POD/NTI-GFI-IZD-POD_1000372/P1076428" xmlDataType="decimal"/>
    </xmlCellPr>
  </singleXmlCell>
  <singleXmlCell id="476" xr6:uid="{00000000-000C-0000-FFFF-FFFFD9010000}" r="H16" connectionId="0">
    <xmlCellPr id="1" xr6:uid="{00000000-0010-0000-D901-000001000000}" uniqueName="P1076429">
      <xmlPr mapId="2" xpath="/GFI-IZD-POD/NTI-GFI-IZD-POD_1000372/P1076429" xmlDataType="decimal"/>
    </xmlCellPr>
  </singleXmlCell>
  <singleXmlCell id="477" xr6:uid="{00000000-000C-0000-FFFF-FFFFDA010000}" r="I16" connectionId="0">
    <xmlCellPr id="1" xr6:uid="{00000000-0010-0000-DA01-000001000000}" uniqueName="P1076430">
      <xmlPr mapId="2" xpath="/GFI-IZD-POD/NTI-GFI-IZD-POD_1000372/P1076430" xmlDataType="decimal"/>
    </xmlCellPr>
  </singleXmlCell>
  <singleXmlCell id="478" xr6:uid="{00000000-000C-0000-FFFF-FFFFDB010000}" r="H17" connectionId="0">
    <xmlCellPr id="1" xr6:uid="{00000000-0010-0000-DB01-000001000000}" uniqueName="P1076431">
      <xmlPr mapId="2" xpath="/GFI-IZD-POD/NTI-GFI-IZD-POD_1000372/P1076431" xmlDataType="decimal"/>
    </xmlCellPr>
  </singleXmlCell>
  <singleXmlCell id="479" xr6:uid="{00000000-000C-0000-FFFF-FFFFDC010000}" r="I17" connectionId="0">
    <xmlCellPr id="1" xr6:uid="{00000000-0010-0000-DC01-000001000000}" uniqueName="P1076432">
      <xmlPr mapId="2" xpath="/GFI-IZD-POD/NTI-GFI-IZD-POD_1000372/P1076432" xmlDataType="decimal"/>
    </xmlCellPr>
  </singleXmlCell>
  <singleXmlCell id="480" xr6:uid="{00000000-000C-0000-FFFF-FFFFDD010000}" r="H18" connectionId="0">
    <xmlCellPr id="1" xr6:uid="{00000000-0010-0000-DD01-000001000000}" uniqueName="P1076433">
      <xmlPr mapId="2" xpath="/GFI-IZD-POD/NTI-GFI-IZD-POD_1000372/P1076433" xmlDataType="decimal"/>
    </xmlCellPr>
  </singleXmlCell>
  <singleXmlCell id="481" xr6:uid="{00000000-000C-0000-FFFF-FFFFDE010000}" r="I18" connectionId="0">
    <xmlCellPr id="1" xr6:uid="{00000000-0010-0000-DE01-000001000000}" uniqueName="P1076434">
      <xmlPr mapId="2" xpath="/GFI-IZD-POD/NTI-GFI-IZD-POD_1000372/P1076434" xmlDataType="decimal"/>
    </xmlCellPr>
  </singleXmlCell>
  <singleXmlCell id="482" xr6:uid="{00000000-000C-0000-FFFF-FFFFDF010000}" r="H19" connectionId="0">
    <xmlCellPr id="1" xr6:uid="{00000000-0010-0000-DF01-000001000000}" uniqueName="P1076435">
      <xmlPr mapId="2" xpath="/GFI-IZD-POD/NTI-GFI-IZD-POD_1000372/P1076435" xmlDataType="decimal"/>
    </xmlCellPr>
  </singleXmlCell>
  <singleXmlCell id="483" xr6:uid="{00000000-000C-0000-FFFF-FFFFE0010000}" r="I19" connectionId="0">
    <xmlCellPr id="1" xr6:uid="{00000000-0010-0000-E001-000001000000}" uniqueName="P1076436">
      <xmlPr mapId="2" xpath="/GFI-IZD-POD/NTI-GFI-IZD-POD_1000372/P1076436" xmlDataType="decimal"/>
    </xmlCellPr>
  </singleXmlCell>
  <singleXmlCell id="484" xr6:uid="{00000000-000C-0000-FFFF-FFFFE1010000}" r="H20" connectionId="0">
    <xmlCellPr id="1" xr6:uid="{00000000-0010-0000-E101-000001000000}" uniqueName="P1076437">
      <xmlPr mapId="2" xpath="/GFI-IZD-POD/NTI-GFI-IZD-POD_1000372/P1076437" xmlDataType="decimal"/>
    </xmlCellPr>
  </singleXmlCell>
  <singleXmlCell id="485" xr6:uid="{00000000-000C-0000-FFFF-FFFFE2010000}" r="I20" connectionId="0">
    <xmlCellPr id="1" xr6:uid="{00000000-0010-0000-E201-000001000000}" uniqueName="P1076438">
      <xmlPr mapId="2" xpath="/GFI-IZD-POD/NTI-GFI-IZD-POD_1000372/P1076438" xmlDataType="decimal"/>
    </xmlCellPr>
  </singleXmlCell>
  <singleXmlCell id="486" xr6:uid="{00000000-000C-0000-FFFF-FFFFE3010000}" r="H21" connectionId="0">
    <xmlCellPr id="1" xr6:uid="{00000000-0010-0000-E301-000001000000}" uniqueName="P1076439">
      <xmlPr mapId="2" xpath="/GFI-IZD-POD/NTI-GFI-IZD-POD_1000372/P1076439" xmlDataType="decimal"/>
    </xmlCellPr>
  </singleXmlCell>
  <singleXmlCell id="487" xr6:uid="{00000000-000C-0000-FFFF-FFFFE4010000}" r="I21" connectionId="0">
    <xmlCellPr id="1" xr6:uid="{00000000-0010-0000-E401-000001000000}" uniqueName="P1076440">
      <xmlPr mapId="2" xpath="/GFI-IZD-POD/NTI-GFI-IZD-POD_1000372/P1076440" xmlDataType="decimal"/>
    </xmlCellPr>
  </singleXmlCell>
  <singleXmlCell id="488" xr6:uid="{00000000-000C-0000-FFFF-FFFFE5010000}" r="H22" connectionId="0">
    <xmlCellPr id="1" xr6:uid="{00000000-0010-0000-E501-000001000000}" uniqueName="P1076441">
      <xmlPr mapId="2" xpath="/GFI-IZD-POD/NTI-GFI-IZD-POD_1000372/P1076441" xmlDataType="decimal"/>
    </xmlCellPr>
  </singleXmlCell>
  <singleXmlCell id="489" xr6:uid="{00000000-000C-0000-FFFF-FFFFE6010000}" r="I22" connectionId="0">
    <xmlCellPr id="1" xr6:uid="{00000000-0010-0000-E601-000001000000}" uniqueName="P1076442">
      <xmlPr mapId="2" xpath="/GFI-IZD-POD/NTI-GFI-IZD-POD_1000372/P1076442" xmlDataType="decimal"/>
    </xmlCellPr>
  </singleXmlCell>
  <singleXmlCell id="490" xr6:uid="{00000000-000C-0000-FFFF-FFFFE7010000}" r="H23" connectionId="0">
    <xmlCellPr id="1" xr6:uid="{00000000-0010-0000-E701-000001000000}" uniqueName="P1076443">
      <xmlPr mapId="2" xpath="/GFI-IZD-POD/NTI-GFI-IZD-POD_1000372/P1076443" xmlDataType="decimal"/>
    </xmlCellPr>
  </singleXmlCell>
  <singleXmlCell id="491" xr6:uid="{00000000-000C-0000-FFFF-FFFFE8010000}" r="I23" connectionId="0">
    <xmlCellPr id="1" xr6:uid="{00000000-0010-0000-E801-000001000000}" uniqueName="P1076444">
      <xmlPr mapId="2" xpath="/GFI-IZD-POD/NTI-GFI-IZD-POD_1000372/P1076444" xmlDataType="decimal"/>
    </xmlCellPr>
  </singleXmlCell>
  <singleXmlCell id="492" xr6:uid="{00000000-000C-0000-FFFF-FFFFE9010000}" r="H24" connectionId="0">
    <xmlCellPr id="1" xr6:uid="{00000000-0010-0000-E901-000001000000}" uniqueName="P1076445">
      <xmlPr mapId="2" xpath="/GFI-IZD-POD/NTI-GFI-IZD-POD_1000372/P1076445" xmlDataType="decimal"/>
    </xmlCellPr>
  </singleXmlCell>
  <singleXmlCell id="493" xr6:uid="{00000000-000C-0000-FFFF-FFFFEA010000}" r="I24" connectionId="0">
    <xmlCellPr id="1" xr6:uid="{00000000-0010-0000-EA01-000001000000}" uniqueName="P1076446">
      <xmlPr mapId="2" xpath="/GFI-IZD-POD/NTI-GFI-IZD-POD_1000372/P1076446" xmlDataType="decimal"/>
    </xmlCellPr>
  </singleXmlCell>
  <singleXmlCell id="494" xr6:uid="{00000000-000C-0000-FFFF-FFFFEB010000}" r="H25" connectionId="0">
    <xmlCellPr id="1" xr6:uid="{00000000-0010-0000-EB01-000001000000}" uniqueName="P1076447">
      <xmlPr mapId="2" xpath="/GFI-IZD-POD/NTI-GFI-IZD-POD_1000372/P1076447" xmlDataType="decimal"/>
    </xmlCellPr>
  </singleXmlCell>
  <singleXmlCell id="495" xr6:uid="{00000000-000C-0000-FFFF-FFFFEC010000}" r="I25" connectionId="0">
    <xmlCellPr id="1" xr6:uid="{00000000-0010-0000-EC01-000001000000}" uniqueName="P1076448">
      <xmlPr mapId="2" xpath="/GFI-IZD-POD/NTI-GFI-IZD-POD_1000372/P1076448" xmlDataType="decimal"/>
    </xmlCellPr>
  </singleXmlCell>
  <singleXmlCell id="496" xr6:uid="{00000000-000C-0000-FFFF-FFFFED010000}" r="H26" connectionId="0">
    <xmlCellPr id="1" xr6:uid="{00000000-0010-0000-ED01-000001000000}" uniqueName="P1076449">
      <xmlPr mapId="2" xpath="/GFI-IZD-POD/NTI-GFI-IZD-POD_1000372/P1076449" xmlDataType="decimal"/>
    </xmlCellPr>
  </singleXmlCell>
  <singleXmlCell id="497" xr6:uid="{00000000-000C-0000-FFFF-FFFFEE010000}" r="I26" connectionId="0">
    <xmlCellPr id="1" xr6:uid="{00000000-0010-0000-EE01-000001000000}" uniqueName="P1076450">
      <xmlPr mapId="2" xpath="/GFI-IZD-POD/NTI-GFI-IZD-POD_1000372/P1076450" xmlDataType="decimal"/>
    </xmlCellPr>
  </singleXmlCell>
  <singleXmlCell id="498" xr6:uid="{00000000-000C-0000-FFFF-FFFFEF010000}" r="H27" connectionId="0">
    <xmlCellPr id="1" xr6:uid="{00000000-0010-0000-EF01-000001000000}" uniqueName="P1076451">
      <xmlPr mapId="2" xpath="/GFI-IZD-POD/NTI-GFI-IZD-POD_1000372/P1076451" xmlDataType="decimal"/>
    </xmlCellPr>
  </singleXmlCell>
  <singleXmlCell id="499" xr6:uid="{00000000-000C-0000-FFFF-FFFFF0010000}" r="I27" connectionId="0">
    <xmlCellPr id="1" xr6:uid="{00000000-0010-0000-F001-000001000000}" uniqueName="P1076452">
      <xmlPr mapId="2" xpath="/GFI-IZD-POD/NTI-GFI-IZD-POD_1000372/P1076452" xmlDataType="decimal"/>
    </xmlCellPr>
  </singleXmlCell>
  <singleXmlCell id="500" xr6:uid="{00000000-000C-0000-FFFF-FFFFF1010000}" r="H29" connectionId="0">
    <xmlCellPr id="1" xr6:uid="{00000000-0010-0000-F101-000001000000}" uniqueName="P1076453">
      <xmlPr mapId="2" xpath="/GFI-IZD-POD/NTI-GFI-IZD-POD_1000372/P1076453" xmlDataType="decimal"/>
    </xmlCellPr>
  </singleXmlCell>
  <singleXmlCell id="501" xr6:uid="{00000000-000C-0000-FFFF-FFFFF2010000}" r="I29" connectionId="0">
    <xmlCellPr id="1" xr6:uid="{00000000-0010-0000-F201-000001000000}" uniqueName="P1076454">
      <xmlPr mapId="2" xpath="/GFI-IZD-POD/NTI-GFI-IZD-POD_1000372/P1076454" xmlDataType="decimal"/>
    </xmlCellPr>
  </singleXmlCell>
  <singleXmlCell id="502" xr6:uid="{00000000-000C-0000-FFFF-FFFFF3010000}" r="H30" connectionId="0">
    <xmlCellPr id="1" xr6:uid="{00000000-0010-0000-F301-000001000000}" uniqueName="P1076455">
      <xmlPr mapId="2" xpath="/GFI-IZD-POD/NTI-GFI-IZD-POD_1000372/P1076455" xmlDataType="decimal"/>
    </xmlCellPr>
  </singleXmlCell>
  <singleXmlCell id="503" xr6:uid="{00000000-000C-0000-FFFF-FFFFF4010000}" r="I30" connectionId="0">
    <xmlCellPr id="1" xr6:uid="{00000000-0010-0000-F401-000001000000}" uniqueName="P1076456">
      <xmlPr mapId="2" xpath="/GFI-IZD-POD/NTI-GFI-IZD-POD_1000372/P1076456" xmlDataType="decimal"/>
    </xmlCellPr>
  </singleXmlCell>
  <singleXmlCell id="504" xr6:uid="{00000000-000C-0000-FFFF-FFFFF5010000}" r="H31" connectionId="0">
    <xmlCellPr id="1" xr6:uid="{00000000-0010-0000-F501-000001000000}" uniqueName="P1076457">
      <xmlPr mapId="2" xpath="/GFI-IZD-POD/NTI-GFI-IZD-POD_1000372/P1076457" xmlDataType="decimal"/>
    </xmlCellPr>
  </singleXmlCell>
  <singleXmlCell id="505" xr6:uid="{00000000-000C-0000-FFFF-FFFFF6010000}" r="I31" connectionId="0">
    <xmlCellPr id="1" xr6:uid="{00000000-0010-0000-F601-000001000000}" uniqueName="P1076458">
      <xmlPr mapId="2" xpath="/GFI-IZD-POD/NTI-GFI-IZD-POD_1000372/P1076458" xmlDataType="decimal"/>
    </xmlCellPr>
  </singleXmlCell>
  <singleXmlCell id="506" xr6:uid="{00000000-000C-0000-FFFF-FFFFF7010000}" r="H32" connectionId="0">
    <xmlCellPr id="1" xr6:uid="{00000000-0010-0000-F701-000001000000}" uniqueName="P1076459">
      <xmlPr mapId="2" xpath="/GFI-IZD-POD/NTI-GFI-IZD-POD_1000372/P1076459" xmlDataType="decimal"/>
    </xmlCellPr>
  </singleXmlCell>
  <singleXmlCell id="507" xr6:uid="{00000000-000C-0000-FFFF-FFFFF8010000}" r="I32" connectionId="0">
    <xmlCellPr id="1" xr6:uid="{00000000-0010-0000-F801-000001000000}" uniqueName="P1076460">
      <xmlPr mapId="2" xpath="/GFI-IZD-POD/NTI-GFI-IZD-POD_1000372/P1076460" xmlDataType="decimal"/>
    </xmlCellPr>
  </singleXmlCell>
  <singleXmlCell id="508" xr6:uid="{00000000-000C-0000-FFFF-FFFFF9010000}" r="H33" connectionId="0">
    <xmlCellPr id="1" xr6:uid="{00000000-0010-0000-F901-000001000000}" uniqueName="P1076461">
      <xmlPr mapId="2" xpath="/GFI-IZD-POD/NTI-GFI-IZD-POD_1000372/P1076461" xmlDataType="decimal"/>
    </xmlCellPr>
  </singleXmlCell>
  <singleXmlCell id="509" xr6:uid="{00000000-000C-0000-FFFF-FFFFFA010000}" r="I33" connectionId="0">
    <xmlCellPr id="1" xr6:uid="{00000000-0010-0000-FA01-000001000000}" uniqueName="P1076462">
      <xmlPr mapId="2" xpath="/GFI-IZD-POD/NTI-GFI-IZD-POD_1000372/P1076462" xmlDataType="decimal"/>
    </xmlCellPr>
  </singleXmlCell>
  <singleXmlCell id="510" xr6:uid="{00000000-000C-0000-FFFF-FFFFFB010000}" r="H34" connectionId="0">
    <xmlCellPr id="1" xr6:uid="{00000000-0010-0000-FB01-000001000000}" uniqueName="P1076463">
      <xmlPr mapId="2" xpath="/GFI-IZD-POD/NTI-GFI-IZD-POD_1000372/P1076463" xmlDataType="decimal"/>
    </xmlCellPr>
  </singleXmlCell>
  <singleXmlCell id="511" xr6:uid="{00000000-000C-0000-FFFF-FFFFFC010000}" r="I34" connectionId="0">
    <xmlCellPr id="1" xr6:uid="{00000000-0010-0000-FC01-000001000000}" uniqueName="P1076464">
      <xmlPr mapId="2" xpath="/GFI-IZD-POD/NTI-GFI-IZD-POD_1000372/P1076464" xmlDataType="decimal"/>
    </xmlCellPr>
  </singleXmlCell>
  <singleXmlCell id="512" xr6:uid="{00000000-000C-0000-FFFF-FFFFFD010000}" r="H35" connectionId="0">
    <xmlCellPr id="1" xr6:uid="{00000000-0010-0000-FD01-000001000000}" uniqueName="P1076465">
      <xmlPr mapId="2" xpath="/GFI-IZD-POD/NTI-GFI-IZD-POD_1000372/P1076465" xmlDataType="decimal"/>
    </xmlCellPr>
  </singleXmlCell>
  <singleXmlCell id="513" xr6:uid="{00000000-000C-0000-FFFF-FFFFFE010000}" r="I35" connectionId="0">
    <xmlCellPr id="1" xr6:uid="{00000000-0010-0000-FE01-000001000000}" uniqueName="P1076466">
      <xmlPr mapId="2" xpath="/GFI-IZD-POD/NTI-GFI-IZD-POD_1000372/P1076466" xmlDataType="decimal"/>
    </xmlCellPr>
  </singleXmlCell>
  <singleXmlCell id="514" xr6:uid="{00000000-000C-0000-FFFF-FFFFFF010000}" r="H36" connectionId="0">
    <xmlCellPr id="1" xr6:uid="{00000000-0010-0000-FF01-000001000000}" uniqueName="P1076467">
      <xmlPr mapId="2" xpath="/GFI-IZD-POD/NTI-GFI-IZD-POD_1000372/P1076467" xmlDataType="decimal"/>
    </xmlCellPr>
  </singleXmlCell>
  <singleXmlCell id="515" xr6:uid="{00000000-000C-0000-FFFF-FFFF00020000}" r="I36" connectionId="0">
    <xmlCellPr id="1" xr6:uid="{00000000-0010-0000-0002-000001000000}" uniqueName="P1076468">
      <xmlPr mapId="2" xpath="/GFI-IZD-POD/NTI-GFI-IZD-POD_1000372/P1076468" xmlDataType="decimal"/>
    </xmlCellPr>
  </singleXmlCell>
  <singleXmlCell id="516" xr6:uid="{00000000-000C-0000-FFFF-FFFF01020000}" r="H37" connectionId="0">
    <xmlCellPr id="1" xr6:uid="{00000000-0010-0000-0102-000001000000}" uniqueName="P1076469">
      <xmlPr mapId="2" xpath="/GFI-IZD-POD/NTI-GFI-IZD-POD_1000372/P1076469" xmlDataType="decimal"/>
    </xmlCellPr>
  </singleXmlCell>
  <singleXmlCell id="517" xr6:uid="{00000000-000C-0000-FFFF-FFFF02020000}" r="I37" connectionId="0">
    <xmlCellPr id="1" xr6:uid="{00000000-0010-0000-0202-000001000000}" uniqueName="P1076470">
      <xmlPr mapId="2" xpath="/GFI-IZD-POD/NTI-GFI-IZD-POD_1000372/P1076470" xmlDataType="decimal"/>
    </xmlCellPr>
  </singleXmlCell>
  <singleXmlCell id="518" xr6:uid="{00000000-000C-0000-FFFF-FFFF03020000}" r="H38" connectionId="0">
    <xmlCellPr id="1" xr6:uid="{00000000-0010-0000-0302-000001000000}" uniqueName="P1076471">
      <xmlPr mapId="2" xpath="/GFI-IZD-POD/NTI-GFI-IZD-POD_1000372/P1076471" xmlDataType="decimal"/>
    </xmlCellPr>
  </singleXmlCell>
  <singleXmlCell id="519" xr6:uid="{00000000-000C-0000-FFFF-FFFF04020000}" r="I38" connectionId="0">
    <xmlCellPr id="1" xr6:uid="{00000000-0010-0000-0402-000001000000}" uniqueName="P1076472">
      <xmlPr mapId="2" xpath="/GFI-IZD-POD/NTI-GFI-IZD-POD_1000372/P1076472" xmlDataType="decimal"/>
    </xmlCellPr>
  </singleXmlCell>
  <singleXmlCell id="520" xr6:uid="{00000000-000C-0000-FFFF-FFFF05020000}" r="H39" connectionId="0">
    <xmlCellPr id="1" xr6:uid="{00000000-0010-0000-0502-000001000000}" uniqueName="P1076473">
      <xmlPr mapId="2" xpath="/GFI-IZD-POD/NTI-GFI-IZD-POD_1000372/P1076473" xmlDataType="decimal"/>
    </xmlCellPr>
  </singleXmlCell>
  <singleXmlCell id="521" xr6:uid="{00000000-000C-0000-FFFF-FFFF06020000}" r="I39" connectionId="0">
    <xmlCellPr id="1" xr6:uid="{00000000-0010-0000-0602-000001000000}" uniqueName="P1076474">
      <xmlPr mapId="2" xpath="/GFI-IZD-POD/NTI-GFI-IZD-POD_1000372/P1076474" xmlDataType="decimal"/>
    </xmlCellPr>
  </singleXmlCell>
  <singleXmlCell id="522" xr6:uid="{00000000-000C-0000-FFFF-FFFF07020000}" r="H40" connectionId="0">
    <xmlCellPr id="1" xr6:uid="{00000000-0010-0000-0702-000001000000}" uniqueName="P1076475">
      <xmlPr mapId="2" xpath="/GFI-IZD-POD/NTI-GFI-IZD-POD_1000372/P1076475" xmlDataType="decimal"/>
    </xmlCellPr>
  </singleXmlCell>
  <singleXmlCell id="523" xr6:uid="{00000000-000C-0000-FFFF-FFFF08020000}" r="I40" connectionId="0">
    <xmlCellPr id="1" xr6:uid="{00000000-0010-0000-0802-000001000000}" uniqueName="P1076476">
      <xmlPr mapId="2" xpath="/GFI-IZD-POD/NTI-GFI-IZD-POD_1000372/P1076476" xmlDataType="decimal"/>
    </xmlCellPr>
  </singleXmlCell>
  <singleXmlCell id="524" xr6:uid="{00000000-000C-0000-FFFF-FFFF09020000}" r="H41" connectionId="0">
    <xmlCellPr id="1" xr6:uid="{00000000-0010-0000-0902-000001000000}" uniqueName="P1076477">
      <xmlPr mapId="2" xpath="/GFI-IZD-POD/NTI-GFI-IZD-POD_1000372/P1076477" xmlDataType="decimal"/>
    </xmlCellPr>
  </singleXmlCell>
  <singleXmlCell id="525" xr6:uid="{00000000-000C-0000-FFFF-FFFF0A020000}" r="I41" connectionId="0">
    <xmlCellPr id="1" xr6:uid="{00000000-0010-0000-0A02-000001000000}" uniqueName="P1076478">
      <xmlPr mapId="2" xpath="/GFI-IZD-POD/NTI-GFI-IZD-POD_1000372/P1076478" xmlDataType="decimal"/>
    </xmlCellPr>
  </singleXmlCell>
  <singleXmlCell id="526" xr6:uid="{00000000-000C-0000-FFFF-FFFF0B020000}" r="H42" connectionId="0">
    <xmlCellPr id="1" xr6:uid="{00000000-0010-0000-0B02-000001000000}" uniqueName="P1076479">
      <xmlPr mapId="2" xpath="/GFI-IZD-POD/NTI-GFI-IZD-POD_1000372/P1076479" xmlDataType="decimal"/>
    </xmlCellPr>
  </singleXmlCell>
  <singleXmlCell id="527" xr6:uid="{00000000-000C-0000-FFFF-FFFF0C020000}" r="I42" connectionId="0">
    <xmlCellPr id="1" xr6:uid="{00000000-0010-0000-0C02-000001000000}" uniqueName="P1076480">
      <xmlPr mapId="2" xpath="/GFI-IZD-POD/NTI-GFI-IZD-POD_1000372/P1076480" xmlDataType="decimal"/>
    </xmlCellPr>
  </singleXmlCell>
  <singleXmlCell id="528" xr6:uid="{00000000-000C-0000-FFFF-FFFF0D020000}" r="H44" connectionId="0">
    <xmlCellPr id="1" xr6:uid="{00000000-0010-0000-0D02-000001000000}" uniqueName="P1076481">
      <xmlPr mapId="2" xpath="/GFI-IZD-POD/NTI-GFI-IZD-POD_1000372/P1076481" xmlDataType="decimal"/>
    </xmlCellPr>
  </singleXmlCell>
  <singleXmlCell id="529" xr6:uid="{00000000-000C-0000-FFFF-FFFF0E020000}" r="I44" connectionId="0">
    <xmlCellPr id="1" xr6:uid="{00000000-0010-0000-0E02-000001000000}" uniqueName="P1076482">
      <xmlPr mapId="2" xpath="/GFI-IZD-POD/NTI-GFI-IZD-POD_1000372/P1076482" xmlDataType="decimal"/>
    </xmlCellPr>
  </singleXmlCell>
  <singleXmlCell id="530" xr6:uid="{00000000-000C-0000-FFFF-FFFF0F020000}" r="H45" connectionId="0">
    <xmlCellPr id="1" xr6:uid="{00000000-0010-0000-0F02-000001000000}" uniqueName="P1076483">
      <xmlPr mapId="2" xpath="/GFI-IZD-POD/NTI-GFI-IZD-POD_1000372/P1076483" xmlDataType="decimal"/>
    </xmlCellPr>
  </singleXmlCell>
  <singleXmlCell id="531" xr6:uid="{00000000-000C-0000-FFFF-FFFF10020000}" r="I45" connectionId="0">
    <xmlCellPr id="1" xr6:uid="{00000000-0010-0000-1002-000001000000}" uniqueName="P1076484">
      <xmlPr mapId="2" xpath="/GFI-IZD-POD/NTI-GFI-IZD-POD_1000372/P1076484" xmlDataType="decimal"/>
    </xmlCellPr>
  </singleXmlCell>
  <singleXmlCell id="532" xr6:uid="{00000000-000C-0000-FFFF-FFFF11020000}" r="H46" connectionId="0">
    <xmlCellPr id="1" xr6:uid="{00000000-0010-0000-1102-000001000000}" uniqueName="P1076485">
      <xmlPr mapId="2" xpath="/GFI-IZD-POD/NTI-GFI-IZD-POD_1000372/P1076485" xmlDataType="decimal"/>
    </xmlCellPr>
  </singleXmlCell>
  <singleXmlCell id="533" xr6:uid="{00000000-000C-0000-FFFF-FFFF12020000}" r="I46" connectionId="0">
    <xmlCellPr id="1" xr6:uid="{00000000-0010-0000-1202-000001000000}" uniqueName="P1076486">
      <xmlPr mapId="2" xpath="/GFI-IZD-POD/NTI-GFI-IZD-POD_1000372/P1076486" xmlDataType="decimal"/>
    </xmlCellPr>
  </singleXmlCell>
  <singleXmlCell id="534" xr6:uid="{00000000-000C-0000-FFFF-FFFF13020000}" r="H47" connectionId="0">
    <xmlCellPr id="1" xr6:uid="{00000000-0010-0000-1302-000001000000}" uniqueName="P1076487">
      <xmlPr mapId="2" xpath="/GFI-IZD-POD/NTI-GFI-IZD-POD_1000372/P1076487" xmlDataType="decimal"/>
    </xmlCellPr>
  </singleXmlCell>
  <singleXmlCell id="535" xr6:uid="{00000000-000C-0000-FFFF-FFFF14020000}" r="I47" connectionId="0">
    <xmlCellPr id="1" xr6:uid="{00000000-0010-0000-1402-000001000000}" uniqueName="P1076488">
      <xmlPr mapId="2" xpath="/GFI-IZD-POD/NTI-GFI-IZD-POD_1000372/P1076488" xmlDataType="decimal"/>
    </xmlCellPr>
  </singleXmlCell>
  <singleXmlCell id="536" xr6:uid="{00000000-000C-0000-FFFF-FFFF15020000}" r="H48" connectionId="0">
    <xmlCellPr id="1" xr6:uid="{00000000-0010-0000-1502-000001000000}" uniqueName="P1076489">
      <xmlPr mapId="2" xpath="/GFI-IZD-POD/NTI-GFI-IZD-POD_1000372/P1076489" xmlDataType="decimal"/>
    </xmlCellPr>
  </singleXmlCell>
  <singleXmlCell id="537" xr6:uid="{00000000-000C-0000-FFFF-FFFF16020000}" r="I48" connectionId="0">
    <xmlCellPr id="1" xr6:uid="{00000000-0010-0000-1602-000001000000}" uniqueName="P1076490">
      <xmlPr mapId="2" xpath="/GFI-IZD-POD/NTI-GFI-IZD-POD_1000372/P1076490" xmlDataType="decimal"/>
    </xmlCellPr>
  </singleXmlCell>
  <singleXmlCell id="538" xr6:uid="{00000000-000C-0000-FFFF-FFFF17020000}" r="H49" connectionId="0">
    <xmlCellPr id="1" xr6:uid="{00000000-0010-0000-1702-000001000000}" uniqueName="P1076491">
      <xmlPr mapId="2" xpath="/GFI-IZD-POD/NTI-GFI-IZD-POD_1000372/P1076491" xmlDataType="decimal"/>
    </xmlCellPr>
  </singleXmlCell>
  <singleXmlCell id="539" xr6:uid="{00000000-000C-0000-FFFF-FFFF18020000}" r="I49" connectionId="0">
    <xmlCellPr id="1" xr6:uid="{00000000-0010-0000-1802-000001000000}" uniqueName="P1076492">
      <xmlPr mapId="2" xpath="/GFI-IZD-POD/NTI-GFI-IZD-POD_1000372/P1076492" xmlDataType="decimal"/>
    </xmlCellPr>
  </singleXmlCell>
  <singleXmlCell id="540" xr6:uid="{00000000-000C-0000-FFFF-FFFF19020000}" r="H50" connectionId="0">
    <xmlCellPr id="1" xr6:uid="{00000000-0010-0000-1902-000001000000}" uniqueName="P1076493">
      <xmlPr mapId="2" xpath="/GFI-IZD-POD/NTI-GFI-IZD-POD_1000372/P1076493" xmlDataType="decimal"/>
    </xmlCellPr>
  </singleXmlCell>
  <singleXmlCell id="541" xr6:uid="{00000000-000C-0000-FFFF-FFFF1A020000}" r="I50" connectionId="0">
    <xmlCellPr id="1" xr6:uid="{00000000-0010-0000-1A02-000001000000}" uniqueName="P1076494">
      <xmlPr mapId="2" xpath="/GFI-IZD-POD/NTI-GFI-IZD-POD_1000372/P1076494" xmlDataType="decimal"/>
    </xmlCellPr>
  </singleXmlCell>
  <singleXmlCell id="542" xr6:uid="{00000000-000C-0000-FFFF-FFFF1B020000}" r="H51" connectionId="0">
    <xmlCellPr id="1" xr6:uid="{00000000-0010-0000-1B02-000001000000}" uniqueName="P1076495">
      <xmlPr mapId="2" xpath="/GFI-IZD-POD/NTI-GFI-IZD-POD_1000372/P1076495" xmlDataType="decimal"/>
    </xmlCellPr>
  </singleXmlCell>
  <singleXmlCell id="543" xr6:uid="{00000000-000C-0000-FFFF-FFFF1C020000}" r="I51" connectionId="0">
    <xmlCellPr id="1" xr6:uid="{00000000-0010-0000-1C02-000001000000}" uniqueName="P1076496">
      <xmlPr mapId="2" xpath="/GFI-IZD-POD/NTI-GFI-IZD-POD_1000372/P1076496" xmlDataType="decimal"/>
    </xmlCellPr>
  </singleXmlCell>
  <singleXmlCell id="544" xr6:uid="{00000000-000C-0000-FFFF-FFFF1D020000}" r="H52" connectionId="0">
    <xmlCellPr id="1" xr6:uid="{00000000-0010-0000-1D02-000001000000}" uniqueName="P1078211">
      <xmlPr mapId="2" xpath="/GFI-IZD-POD/NTI-GFI-IZD-POD_1000372/P1078211" xmlDataType="decimal"/>
    </xmlCellPr>
  </singleXmlCell>
  <singleXmlCell id="545" xr6:uid="{00000000-000C-0000-FFFF-FFFF1E020000}" r="I52" connectionId="0">
    <xmlCellPr id="1" xr6:uid="{00000000-0010-0000-1E02-000001000000}" uniqueName="P1078212">
      <xmlPr mapId="2" xpath="/GFI-IZD-POD/NTI-GFI-IZD-POD_1000372/P1078212" xmlDataType="decimal"/>
    </xmlCellPr>
  </singleXmlCell>
  <singleXmlCell id="546" xr6:uid="{00000000-000C-0000-FFFF-FFFF1F020000}" r="H53" connectionId="0">
    <xmlCellPr id="1" xr6:uid="{00000000-0010-0000-1F02-000001000000}" uniqueName="P1078213">
      <xmlPr mapId="2" xpath="/GFI-IZD-POD/NTI-GFI-IZD-POD_1000372/P1078213" xmlDataType="decimal"/>
    </xmlCellPr>
  </singleXmlCell>
  <singleXmlCell id="547" xr6:uid="{00000000-000C-0000-FFFF-FFFF20020000}" r="I53" connectionId="0">
    <xmlCellPr id="1" xr6:uid="{00000000-0010-0000-2002-000001000000}" uniqueName="P1078214">
      <xmlPr mapId="2" xpath="/GFI-IZD-POD/NTI-GFI-IZD-POD_1000372/P1078214" xmlDataType="decimal"/>
    </xmlCellPr>
  </singleXmlCell>
  <singleXmlCell id="548" xr6:uid="{00000000-000C-0000-FFFF-FFFF21020000}" r="H54" connectionId="0">
    <xmlCellPr id="1" xr6:uid="{00000000-0010-0000-2102-000001000000}" uniqueName="P1078216">
      <xmlPr mapId="2" xpath="/GFI-IZD-POD/NTI-GFI-IZD-POD_1000372/P1078216" xmlDataType="decimal"/>
    </xmlCellPr>
  </singleXmlCell>
  <singleXmlCell id="549" xr6:uid="{00000000-000C-0000-FFFF-FFFF22020000}" r="I54" connectionId="0">
    <xmlCellPr id="1" xr6:uid="{00000000-0010-0000-2202-000001000000}" uniqueName="P1078218">
      <xmlPr mapId="2" xpath="/GFI-IZD-POD/NTI-GFI-IZD-POD_1000372/P1078218" xmlDataType="decimal"/>
    </xmlCellPr>
  </singleXmlCell>
  <singleXmlCell id="550" xr6:uid="{00000000-000C-0000-FFFF-FFFF23020000}" r="H55" connectionId="0">
    <xmlCellPr id="1" xr6:uid="{00000000-0010-0000-2302-000001000000}" uniqueName="P1078219">
      <xmlPr mapId="2" xpath="/GFI-IZD-POD/NTI-GFI-IZD-POD_1000372/P1078219" xmlDataType="decimal"/>
    </xmlCellPr>
  </singleXmlCell>
  <singleXmlCell id="551" xr6:uid="{00000000-000C-0000-FFFF-FFFF24020000}" r="I55" connectionId="0">
    <xmlCellPr id="1" xr6:uid="{00000000-0010-0000-2402-000001000000}" uniqueName="P1078221">
      <xmlPr mapId="2" xpath="/GFI-IZD-POD/NTI-GFI-IZD-POD_1000372/P1078221" xmlDataType="decimal"/>
    </xmlCellPr>
  </singleXmlCell>
  <singleXmlCell id="552" xr6:uid="{00000000-000C-0000-FFFF-FFFF25020000}" r="H56" connectionId="0">
    <xmlCellPr id="1" xr6:uid="{00000000-0010-0000-2502-000001000000}" uniqueName="P1078223">
      <xmlPr mapId="2" xpath="/GFI-IZD-POD/NTI-GFI-IZD-POD_1000372/P1078223" xmlDataType="decimal"/>
    </xmlCellPr>
  </singleXmlCell>
  <singleXmlCell id="553" xr6:uid="{00000000-000C-0000-FFFF-FFFF26020000}" r="I56" connectionId="0">
    <xmlCellPr id="1" xr6:uid="{00000000-0010-0000-2602-000001000000}" uniqueName="P1078225">
      <xmlPr mapId="2" xpath="/GFI-IZD-POD/NTI-GFI-IZD-POD_1000372/P1078225" xmlDataType="decimal"/>
    </xmlCellPr>
  </singleXmlCell>
  <singleXmlCell id="554" xr6:uid="{00000000-000C-0000-FFFF-FFFF27020000}" r="H57" connectionId="0">
    <xmlCellPr id="1" xr6:uid="{00000000-0010-0000-2702-000001000000}" uniqueName="P1078227">
      <xmlPr mapId="2" xpath="/GFI-IZD-POD/NTI-GFI-IZD-POD_1000372/P1078227" xmlDataType="decimal"/>
    </xmlCellPr>
  </singleXmlCell>
  <singleXmlCell id="555" xr6:uid="{00000000-000C-0000-FFFF-FFFF28020000}" r="I57" connectionId="0">
    <xmlCellPr id="1" xr6:uid="{00000000-0010-0000-2802-000001000000}" uniqueName="P1078228">
      <xmlPr mapId="2" xpath="/GFI-IZD-POD/NTI-GFI-IZD-POD_1000372/P1078228" xmlDataType="decimal"/>
    </xmlCellPr>
  </singleXmlCell>
  <singleXmlCell id="556" xr6:uid="{00000000-000C-0000-FFFF-FFFF29020000}" r="H58" connectionId="0">
    <xmlCellPr id="1" xr6:uid="{00000000-0010-0000-2902-000001000000}" uniqueName="P1078230">
      <xmlPr mapId="2" xpath="/GFI-IZD-POD/NTI-GFI-IZD-POD_1000372/P1078230" xmlDataType="decimal"/>
    </xmlCellPr>
  </singleXmlCell>
  <singleXmlCell id="557" xr6:uid="{00000000-000C-0000-FFFF-FFFF2A020000}" r="I58" connectionId="0">
    <xmlCellPr id="1" xr6:uid="{00000000-0010-0000-2A02-000001000000}" uniqueName="P1078232">
      <xmlPr mapId="2" xpath="/GFI-IZD-POD/NTI-GFI-IZD-POD_1000372/P1078232" xmlDataType="decimal"/>
    </xmlCellPr>
  </singleXmlCell>
  <singleXmlCell id="558" xr6:uid="{00000000-000C-0000-FFFF-FFFF2B020000}" r="H59" connectionId="0">
    <xmlCellPr id="1" xr6:uid="{00000000-0010-0000-2B02-000001000000}" uniqueName="P1078234">
      <xmlPr mapId="2" xpath="/GFI-IZD-POD/NTI-GFI-IZD-POD_1000372/P1078234" xmlDataType="decimal"/>
    </xmlCellPr>
  </singleXmlCell>
  <singleXmlCell id="559" xr6:uid="{00000000-000C-0000-FFFF-FFFF2C020000}" r="I59" connectionId="0">
    <xmlCellPr id="1" xr6:uid="{00000000-0010-0000-2C02-000001000000}" uniqueName="P1078235">
      <xmlPr mapId="2" xpath="/GFI-IZD-POD/NTI-GFI-IZD-POD_1000372/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60" xr6:uid="{00000000-000C-0000-FFFF-FFFF2D020000}" r="H8" connectionId="0">
    <xmlCellPr id="1" xr6:uid="{00000000-0010-0000-2D02-000001000000}" uniqueName="P1078099">
      <xmlPr mapId="2" xpath="/GFI-IZD-POD/NTD-GFI-IZD-POD_1000373/P1078099" xmlDataType="decimal"/>
    </xmlCellPr>
  </singleXmlCell>
  <singleXmlCell id="561" xr6:uid="{00000000-000C-0000-FFFF-FFFF2E020000}" r="I8" connectionId="0">
    <xmlCellPr id="1" xr6:uid="{00000000-0010-0000-2E02-000001000000}" uniqueName="P1078100">
      <xmlPr mapId="2" xpath="/GFI-IZD-POD/NTD-GFI-IZD-POD_1000373/P1078100" xmlDataType="decimal"/>
    </xmlCellPr>
  </singleXmlCell>
  <singleXmlCell id="562" xr6:uid="{00000000-000C-0000-FFFF-FFFF2F020000}" r="H9" connectionId="0">
    <xmlCellPr id="1" xr6:uid="{00000000-0010-0000-2F02-000001000000}" uniqueName="P1078101">
      <xmlPr mapId="2" xpath="/GFI-IZD-POD/NTD-GFI-IZD-POD_1000373/P1078101" xmlDataType="decimal"/>
    </xmlCellPr>
  </singleXmlCell>
  <singleXmlCell id="563" xr6:uid="{00000000-000C-0000-FFFF-FFFF30020000}" r="I9" connectionId="0">
    <xmlCellPr id="1" xr6:uid="{00000000-0010-0000-3002-000001000000}" uniqueName="P1078102">
      <xmlPr mapId="2" xpath="/GFI-IZD-POD/NTD-GFI-IZD-POD_1000373/P1078102" xmlDataType="decimal"/>
    </xmlCellPr>
  </singleXmlCell>
  <singleXmlCell id="564" xr6:uid="{00000000-000C-0000-FFFF-FFFF31020000}" r="H10" connectionId="0">
    <xmlCellPr id="1" xr6:uid="{00000000-0010-0000-3102-000001000000}" uniqueName="P1078103">
      <xmlPr mapId="2" xpath="/GFI-IZD-POD/NTD-GFI-IZD-POD_1000373/P1078103" xmlDataType="decimal"/>
    </xmlCellPr>
  </singleXmlCell>
  <singleXmlCell id="565" xr6:uid="{00000000-000C-0000-FFFF-FFFF32020000}" r="I10" connectionId="0">
    <xmlCellPr id="1" xr6:uid="{00000000-0010-0000-3202-000001000000}" uniqueName="P1078104">
      <xmlPr mapId="2" xpath="/GFI-IZD-POD/NTD-GFI-IZD-POD_1000373/P1078104" xmlDataType="decimal"/>
    </xmlCellPr>
  </singleXmlCell>
  <singleXmlCell id="566" xr6:uid="{00000000-000C-0000-FFFF-FFFF33020000}" r="H11" connectionId="0">
    <xmlCellPr id="1" xr6:uid="{00000000-0010-0000-3302-000001000000}" uniqueName="P1078105">
      <xmlPr mapId="2" xpath="/GFI-IZD-POD/NTD-GFI-IZD-POD_1000373/P1078105" xmlDataType="decimal"/>
    </xmlCellPr>
  </singleXmlCell>
  <singleXmlCell id="567" xr6:uid="{00000000-000C-0000-FFFF-FFFF34020000}" r="I11" connectionId="0">
    <xmlCellPr id="1" xr6:uid="{00000000-0010-0000-3402-000001000000}" uniqueName="P1078106">
      <xmlPr mapId="2" xpath="/GFI-IZD-POD/NTD-GFI-IZD-POD_1000373/P1078106" xmlDataType="decimal"/>
    </xmlCellPr>
  </singleXmlCell>
  <singleXmlCell id="568" xr6:uid="{00000000-000C-0000-FFFF-FFFF35020000}" r="H12" connectionId="0">
    <xmlCellPr id="1" xr6:uid="{00000000-0010-0000-3502-000001000000}" uniqueName="P1122162">
      <xmlPr mapId="2" xpath="/GFI-IZD-POD/NTD-GFI-IZD-POD_1000373/P1122162" xmlDataType="decimal"/>
    </xmlCellPr>
  </singleXmlCell>
  <singleXmlCell id="569" xr6:uid="{00000000-000C-0000-FFFF-FFFF36020000}" r="I12" connectionId="0">
    <xmlCellPr id="1" xr6:uid="{00000000-0010-0000-3602-000001000000}" uniqueName="P1122163">
      <xmlPr mapId="2" xpath="/GFI-IZD-POD/NTD-GFI-IZD-POD_1000373/P1122163" xmlDataType="decimal"/>
    </xmlCellPr>
  </singleXmlCell>
  <singleXmlCell id="570" xr6:uid="{00000000-000C-0000-FFFF-FFFF37020000}" r="H13" connectionId="0">
    <xmlCellPr id="1" xr6:uid="{00000000-0010-0000-3702-000001000000}" uniqueName="P1122164">
      <xmlPr mapId="2" xpath="/GFI-IZD-POD/NTD-GFI-IZD-POD_1000373/P1122164" xmlDataType="decimal"/>
    </xmlCellPr>
  </singleXmlCell>
  <singleXmlCell id="571" xr6:uid="{00000000-000C-0000-FFFF-FFFF38020000}" r="I13" connectionId="0">
    <xmlCellPr id="1" xr6:uid="{00000000-0010-0000-3802-000001000000}" uniqueName="P1122165">
      <xmlPr mapId="2" xpath="/GFI-IZD-POD/NTD-GFI-IZD-POD_1000373/P1122165" xmlDataType="decimal"/>
    </xmlCellPr>
  </singleXmlCell>
  <singleXmlCell id="572" xr6:uid="{00000000-000C-0000-FFFF-FFFF39020000}" r="H14" connectionId="0">
    <xmlCellPr id="1" xr6:uid="{00000000-0010-0000-3902-000001000000}" uniqueName="P1078107">
      <xmlPr mapId="2" xpath="/GFI-IZD-POD/NTD-GFI-IZD-POD_1000373/P1078107" xmlDataType="decimal"/>
    </xmlCellPr>
  </singleXmlCell>
  <singleXmlCell id="573" xr6:uid="{00000000-000C-0000-FFFF-FFFF3A020000}" r="I14" connectionId="0">
    <xmlCellPr id="1" xr6:uid="{00000000-0010-0000-3A02-000001000000}" uniqueName="P1078108">
      <xmlPr mapId="2" xpath="/GFI-IZD-POD/NTD-GFI-IZD-POD_1000373/P1078108" xmlDataType="decimal"/>
    </xmlCellPr>
  </singleXmlCell>
  <singleXmlCell id="574" xr6:uid="{00000000-000C-0000-FFFF-FFFF3B020000}" r="H15" connectionId="0">
    <xmlCellPr id="1" xr6:uid="{00000000-0010-0000-3B02-000001000000}" uniqueName="P1078109">
      <xmlPr mapId="2" xpath="/GFI-IZD-POD/NTD-GFI-IZD-POD_1000373/P1078109" xmlDataType="decimal"/>
    </xmlCellPr>
  </singleXmlCell>
  <singleXmlCell id="575" xr6:uid="{00000000-000C-0000-FFFF-FFFF3C020000}" r="I15" connectionId="0">
    <xmlCellPr id="1" xr6:uid="{00000000-0010-0000-3C02-000001000000}" uniqueName="P1078110">
      <xmlPr mapId="2" xpath="/GFI-IZD-POD/NTD-GFI-IZD-POD_1000373/P1078110" xmlDataType="decimal"/>
    </xmlCellPr>
  </singleXmlCell>
  <singleXmlCell id="576" xr6:uid="{00000000-000C-0000-FFFF-FFFF3D020000}" r="H16" connectionId="0">
    <xmlCellPr id="1" xr6:uid="{00000000-0010-0000-3D02-000001000000}" uniqueName="P1078111">
      <xmlPr mapId="2" xpath="/GFI-IZD-POD/NTD-GFI-IZD-POD_1000373/P1078111" xmlDataType="decimal"/>
    </xmlCellPr>
  </singleXmlCell>
  <singleXmlCell id="577" xr6:uid="{00000000-000C-0000-FFFF-FFFF3E020000}" r="I16" connectionId="0">
    <xmlCellPr id="1" xr6:uid="{00000000-0010-0000-3E02-000001000000}" uniqueName="P1078112">
      <xmlPr mapId="2" xpath="/GFI-IZD-POD/NTD-GFI-IZD-POD_1000373/P1078112" xmlDataType="decimal"/>
    </xmlCellPr>
  </singleXmlCell>
  <singleXmlCell id="578" xr6:uid="{00000000-000C-0000-FFFF-FFFF3F020000}" r="H17" connectionId="0">
    <xmlCellPr id="1" xr6:uid="{00000000-0010-0000-3F02-000001000000}" uniqueName="P1078117">
      <xmlPr mapId="2" xpath="/GFI-IZD-POD/NTD-GFI-IZD-POD_1000373/P1078117" xmlDataType="decimal"/>
    </xmlCellPr>
  </singleXmlCell>
  <singleXmlCell id="579" xr6:uid="{00000000-000C-0000-FFFF-FFFF40020000}" r="I17" connectionId="0">
    <xmlCellPr id="1" xr6:uid="{00000000-0010-0000-4002-000001000000}" uniqueName="P1078118">
      <xmlPr mapId="2" xpath="/GFI-IZD-POD/NTD-GFI-IZD-POD_1000373/P1078118" xmlDataType="decimal"/>
    </xmlCellPr>
  </singleXmlCell>
  <singleXmlCell id="580" xr6:uid="{00000000-000C-0000-FFFF-FFFF41020000}" r="H18" connectionId="0">
    <xmlCellPr id="1" xr6:uid="{00000000-0010-0000-4102-000001000000}" uniqueName="P1078119">
      <xmlPr mapId="2" xpath="/GFI-IZD-POD/NTD-GFI-IZD-POD_1000373/P1078119" xmlDataType="decimal"/>
    </xmlCellPr>
  </singleXmlCell>
  <singleXmlCell id="581" xr6:uid="{00000000-000C-0000-FFFF-FFFF42020000}" r="I18" connectionId="0">
    <xmlCellPr id="1" xr6:uid="{00000000-0010-0000-4202-000001000000}" uniqueName="P1078120">
      <xmlPr mapId="2" xpath="/GFI-IZD-POD/NTD-GFI-IZD-POD_1000373/P1078120" xmlDataType="decimal"/>
    </xmlCellPr>
  </singleXmlCell>
  <singleXmlCell id="582" xr6:uid="{00000000-000C-0000-FFFF-FFFF43020000}" r="H19" connectionId="0">
    <xmlCellPr id="1" xr6:uid="{00000000-0010-0000-4302-000001000000}" uniqueName="P1122166">
      <xmlPr mapId="2" xpath="/GFI-IZD-POD/NTD-GFI-IZD-POD_1000373/P1122166" xmlDataType="decimal"/>
    </xmlCellPr>
  </singleXmlCell>
  <singleXmlCell id="583" xr6:uid="{00000000-000C-0000-FFFF-FFFF44020000}" r="I19" connectionId="0">
    <xmlCellPr id="1" xr6:uid="{00000000-0010-0000-4402-000001000000}" uniqueName="P1122167">
      <xmlPr mapId="2" xpath="/GFI-IZD-POD/NTD-GFI-IZD-POD_1000373/P1122167" xmlDataType="decimal"/>
    </xmlCellPr>
  </singleXmlCell>
  <singleXmlCell id="584" xr6:uid="{00000000-000C-0000-FFFF-FFFF45020000}" r="H20" connectionId="0">
    <xmlCellPr id="1" xr6:uid="{00000000-0010-0000-4502-000001000000}" uniqueName="P1122168">
      <xmlPr mapId="2" xpath="/GFI-IZD-POD/NTD-GFI-IZD-POD_1000373/P1122168" xmlDataType="decimal"/>
    </xmlCellPr>
  </singleXmlCell>
  <singleXmlCell id="585" xr6:uid="{00000000-000C-0000-FFFF-FFFF46020000}" r="I20" connectionId="0">
    <xmlCellPr id="1" xr6:uid="{00000000-0010-0000-4602-000001000000}" uniqueName="P1122169">
      <xmlPr mapId="2" xpath="/GFI-IZD-POD/NTD-GFI-IZD-POD_1000373/P1122169" xmlDataType="decimal"/>
    </xmlCellPr>
  </singleXmlCell>
  <singleXmlCell id="586" xr6:uid="{00000000-000C-0000-FFFF-FFFF47020000}" r="H21" connectionId="0">
    <xmlCellPr id="1" xr6:uid="{00000000-0010-0000-4702-000001000000}" uniqueName="P1078121">
      <xmlPr mapId="2" xpath="/GFI-IZD-POD/NTD-GFI-IZD-POD_1000373/P1078121" xmlDataType="decimal"/>
    </xmlCellPr>
  </singleXmlCell>
  <singleXmlCell id="587" xr6:uid="{00000000-000C-0000-FFFF-FFFF48020000}" r="I21" connectionId="0">
    <xmlCellPr id="1" xr6:uid="{00000000-0010-0000-4802-000001000000}" uniqueName="P1078122">
      <xmlPr mapId="2" xpath="/GFI-IZD-POD/NTD-GFI-IZD-POD_1000373/P1078122" xmlDataType="decimal"/>
    </xmlCellPr>
  </singleXmlCell>
  <singleXmlCell id="588" xr6:uid="{00000000-000C-0000-FFFF-FFFF49020000}" r="H23" connectionId="0">
    <xmlCellPr id="1" xr6:uid="{00000000-0010-0000-4902-000001000000}" uniqueName="P1078123">
      <xmlPr mapId="2" xpath="/GFI-IZD-POD/NTD-GFI-IZD-POD_1000373/P1078123" xmlDataType="decimal"/>
    </xmlCellPr>
  </singleXmlCell>
  <singleXmlCell id="589" xr6:uid="{00000000-000C-0000-FFFF-FFFF4A020000}" r="I23" connectionId="0">
    <xmlCellPr id="1" xr6:uid="{00000000-0010-0000-4A02-000001000000}" uniqueName="P1078124">
      <xmlPr mapId="2" xpath="/GFI-IZD-POD/NTD-GFI-IZD-POD_1000373/P1078124" xmlDataType="decimal"/>
    </xmlCellPr>
  </singleXmlCell>
  <singleXmlCell id="590" xr6:uid="{00000000-000C-0000-FFFF-FFFF4B020000}" r="H24" connectionId="0">
    <xmlCellPr id="1" xr6:uid="{00000000-0010-0000-4B02-000001000000}" uniqueName="P1078125">
      <xmlPr mapId="2" xpath="/GFI-IZD-POD/NTD-GFI-IZD-POD_1000373/P1078125" xmlDataType="decimal"/>
    </xmlCellPr>
  </singleXmlCell>
  <singleXmlCell id="591" xr6:uid="{00000000-000C-0000-FFFF-FFFF4C020000}" r="I24" connectionId="0">
    <xmlCellPr id="1" xr6:uid="{00000000-0010-0000-4C02-000001000000}" uniqueName="P1078126">
      <xmlPr mapId="2" xpath="/GFI-IZD-POD/NTD-GFI-IZD-POD_1000373/P1078126" xmlDataType="decimal"/>
    </xmlCellPr>
  </singleXmlCell>
  <singleXmlCell id="592" xr6:uid="{00000000-000C-0000-FFFF-FFFF4D020000}" r="H25" connectionId="0">
    <xmlCellPr id="1" xr6:uid="{00000000-0010-0000-4D02-000001000000}" uniqueName="P1078127">
      <xmlPr mapId="2" xpath="/GFI-IZD-POD/NTD-GFI-IZD-POD_1000373/P1078127" xmlDataType="decimal"/>
    </xmlCellPr>
  </singleXmlCell>
  <singleXmlCell id="593" xr6:uid="{00000000-000C-0000-FFFF-FFFF4E020000}" r="I25" connectionId="0">
    <xmlCellPr id="1" xr6:uid="{00000000-0010-0000-4E02-000001000000}" uniqueName="P1078128">
      <xmlPr mapId="2" xpath="/GFI-IZD-POD/NTD-GFI-IZD-POD_1000373/P1078128" xmlDataType="decimal"/>
    </xmlCellPr>
  </singleXmlCell>
  <singleXmlCell id="594" xr6:uid="{00000000-000C-0000-FFFF-FFFF4F020000}" r="H26" connectionId="0">
    <xmlCellPr id="1" xr6:uid="{00000000-0010-0000-4F02-000001000000}" uniqueName="P1078129">
      <xmlPr mapId="2" xpath="/GFI-IZD-POD/NTD-GFI-IZD-POD_1000373/P1078129" xmlDataType="decimal"/>
    </xmlCellPr>
  </singleXmlCell>
  <singleXmlCell id="595" xr6:uid="{00000000-000C-0000-FFFF-FFFF50020000}" r="I26" connectionId="0">
    <xmlCellPr id="1" xr6:uid="{00000000-0010-0000-5002-000001000000}" uniqueName="P1078130">
      <xmlPr mapId="2" xpath="/GFI-IZD-POD/NTD-GFI-IZD-POD_1000373/P1078130" xmlDataType="decimal"/>
    </xmlCellPr>
  </singleXmlCell>
  <singleXmlCell id="596" xr6:uid="{00000000-000C-0000-FFFF-FFFF51020000}" r="H27" connectionId="0">
    <xmlCellPr id="1" xr6:uid="{00000000-0010-0000-5102-000001000000}" uniqueName="P1078131">
      <xmlPr mapId="2" xpath="/GFI-IZD-POD/NTD-GFI-IZD-POD_1000373/P1078131" xmlDataType="decimal"/>
    </xmlCellPr>
  </singleXmlCell>
  <singleXmlCell id="597" xr6:uid="{00000000-000C-0000-FFFF-FFFF52020000}" r="I27" connectionId="0">
    <xmlCellPr id="1" xr6:uid="{00000000-0010-0000-5202-000001000000}" uniqueName="P1078132">
      <xmlPr mapId="2" xpath="/GFI-IZD-POD/NTD-GFI-IZD-POD_1000373/P1078132" xmlDataType="decimal"/>
    </xmlCellPr>
  </singleXmlCell>
  <singleXmlCell id="598" xr6:uid="{00000000-000C-0000-FFFF-FFFF53020000}" r="H28" connectionId="0">
    <xmlCellPr id="1" xr6:uid="{00000000-0010-0000-5302-000001000000}" uniqueName="P1078133">
      <xmlPr mapId="2" xpath="/GFI-IZD-POD/NTD-GFI-IZD-POD_1000373/P1078133" xmlDataType="decimal"/>
    </xmlCellPr>
  </singleXmlCell>
  <singleXmlCell id="599" xr6:uid="{00000000-000C-0000-FFFF-FFFF54020000}" r="I28" connectionId="0">
    <xmlCellPr id="1" xr6:uid="{00000000-0010-0000-5402-000001000000}" uniqueName="P1078134">
      <xmlPr mapId="2" xpath="/GFI-IZD-POD/NTD-GFI-IZD-POD_1000373/P1078134" xmlDataType="decimal"/>
    </xmlCellPr>
  </singleXmlCell>
  <singleXmlCell id="600" xr6:uid="{00000000-000C-0000-FFFF-FFFF55020000}" r="H29" connectionId="0">
    <xmlCellPr id="1" xr6:uid="{00000000-0010-0000-5502-000001000000}" uniqueName="P1078135">
      <xmlPr mapId="2" xpath="/GFI-IZD-POD/NTD-GFI-IZD-POD_1000373/P1078135" xmlDataType="decimal"/>
    </xmlCellPr>
  </singleXmlCell>
  <singleXmlCell id="601" xr6:uid="{00000000-000C-0000-FFFF-FFFF56020000}" r="I29" connectionId="0">
    <xmlCellPr id="1" xr6:uid="{00000000-0010-0000-5602-000001000000}" uniqueName="P1078136">
      <xmlPr mapId="2" xpath="/GFI-IZD-POD/NTD-GFI-IZD-POD_1000373/P1078136" xmlDataType="decimal"/>
    </xmlCellPr>
  </singleXmlCell>
  <singleXmlCell id="602" xr6:uid="{00000000-000C-0000-FFFF-FFFF57020000}" r="H30" connectionId="0">
    <xmlCellPr id="1" xr6:uid="{00000000-0010-0000-5702-000001000000}" uniqueName="P1078137">
      <xmlPr mapId="2" xpath="/GFI-IZD-POD/NTD-GFI-IZD-POD_1000373/P1078137" xmlDataType="decimal"/>
    </xmlCellPr>
  </singleXmlCell>
  <singleXmlCell id="603" xr6:uid="{00000000-000C-0000-FFFF-FFFF58020000}" r="I30" connectionId="0">
    <xmlCellPr id="1" xr6:uid="{00000000-0010-0000-5802-000001000000}" uniqueName="P1078138">
      <xmlPr mapId="2" xpath="/GFI-IZD-POD/NTD-GFI-IZD-POD_1000373/P1078138" xmlDataType="decimal"/>
    </xmlCellPr>
  </singleXmlCell>
  <singleXmlCell id="604" xr6:uid="{00000000-000C-0000-FFFF-FFFF59020000}" r="H31" connectionId="0">
    <xmlCellPr id="1" xr6:uid="{00000000-0010-0000-5902-000001000000}" uniqueName="P1078139">
      <xmlPr mapId="2" xpath="/GFI-IZD-POD/NTD-GFI-IZD-POD_1000373/P1078139" xmlDataType="decimal"/>
    </xmlCellPr>
  </singleXmlCell>
  <singleXmlCell id="605" xr6:uid="{00000000-000C-0000-FFFF-FFFF5A020000}" r="I31" connectionId="0">
    <xmlCellPr id="1" xr6:uid="{00000000-0010-0000-5A02-000001000000}" uniqueName="P1078140">
      <xmlPr mapId="2" xpath="/GFI-IZD-POD/NTD-GFI-IZD-POD_1000373/P1078140" xmlDataType="decimal"/>
    </xmlCellPr>
  </singleXmlCell>
  <singleXmlCell id="606" xr6:uid="{00000000-000C-0000-FFFF-FFFF5B020000}" r="H32" connectionId="0">
    <xmlCellPr id="1" xr6:uid="{00000000-0010-0000-5B02-000001000000}" uniqueName="P1078141">
      <xmlPr mapId="2" xpath="/GFI-IZD-POD/NTD-GFI-IZD-POD_1000373/P1078141" xmlDataType="decimal"/>
    </xmlCellPr>
  </singleXmlCell>
  <singleXmlCell id="607" xr6:uid="{00000000-000C-0000-FFFF-FFFF5C020000}" r="I32" connectionId="0">
    <xmlCellPr id="1" xr6:uid="{00000000-0010-0000-5C02-000001000000}" uniqueName="P1078142">
      <xmlPr mapId="2" xpath="/GFI-IZD-POD/NTD-GFI-IZD-POD_1000373/P1078142" xmlDataType="decimal"/>
    </xmlCellPr>
  </singleXmlCell>
  <singleXmlCell id="608" xr6:uid="{00000000-000C-0000-FFFF-FFFF5D020000}" r="H33" connectionId="0">
    <xmlCellPr id="1" xr6:uid="{00000000-0010-0000-5D02-000001000000}" uniqueName="P1078143">
      <xmlPr mapId="2" xpath="/GFI-IZD-POD/NTD-GFI-IZD-POD_1000373/P1078143" xmlDataType="decimal"/>
    </xmlCellPr>
  </singleXmlCell>
  <singleXmlCell id="609" xr6:uid="{00000000-000C-0000-FFFF-FFFF5E020000}" r="I33" connectionId="0">
    <xmlCellPr id="1" xr6:uid="{00000000-0010-0000-5E02-000001000000}" uniqueName="P1078144">
      <xmlPr mapId="2" xpath="/GFI-IZD-POD/NTD-GFI-IZD-POD_1000373/P1078144" xmlDataType="decimal"/>
    </xmlCellPr>
  </singleXmlCell>
  <singleXmlCell id="610" xr6:uid="{00000000-000C-0000-FFFF-FFFF5F020000}" r="H34" connectionId="0">
    <xmlCellPr id="1" xr6:uid="{00000000-0010-0000-5F02-000001000000}" uniqueName="P1078145">
      <xmlPr mapId="2" xpath="/GFI-IZD-POD/NTD-GFI-IZD-POD_1000373/P1078145" xmlDataType="decimal"/>
    </xmlCellPr>
  </singleXmlCell>
  <singleXmlCell id="611" xr6:uid="{00000000-000C-0000-FFFF-FFFF60020000}" r="I34" connectionId="0">
    <xmlCellPr id="1" xr6:uid="{00000000-0010-0000-6002-000001000000}" uniqueName="P1078146">
      <xmlPr mapId="2" xpath="/GFI-IZD-POD/NTD-GFI-IZD-POD_1000373/P1078146" xmlDataType="decimal"/>
    </xmlCellPr>
  </singleXmlCell>
  <singleXmlCell id="612" xr6:uid="{00000000-000C-0000-FFFF-FFFF61020000}" r="H35" connectionId="0">
    <xmlCellPr id="1" xr6:uid="{00000000-0010-0000-6102-000001000000}" uniqueName="P1078147">
      <xmlPr mapId="2" xpath="/GFI-IZD-POD/NTD-GFI-IZD-POD_1000373/P1078147" xmlDataType="decimal"/>
    </xmlCellPr>
  </singleXmlCell>
  <singleXmlCell id="613" xr6:uid="{00000000-000C-0000-FFFF-FFFF62020000}" r="I35" connectionId="0">
    <xmlCellPr id="1" xr6:uid="{00000000-0010-0000-6202-000001000000}" uniqueName="P1078148">
      <xmlPr mapId="2" xpath="/GFI-IZD-POD/NTD-GFI-IZD-POD_1000373/P1078148" xmlDataType="decimal"/>
    </xmlCellPr>
  </singleXmlCell>
  <singleXmlCell id="614" xr6:uid="{00000000-000C-0000-FFFF-FFFF63020000}" r="H36" connectionId="0">
    <xmlCellPr id="1" xr6:uid="{00000000-0010-0000-6302-000001000000}" uniqueName="P1078149">
      <xmlPr mapId="2" xpath="/GFI-IZD-POD/NTD-GFI-IZD-POD_1000373/P1078149" xmlDataType="decimal"/>
    </xmlCellPr>
  </singleXmlCell>
  <singleXmlCell id="615" xr6:uid="{00000000-000C-0000-FFFF-FFFF64020000}" r="I36" connectionId="0">
    <xmlCellPr id="1" xr6:uid="{00000000-0010-0000-6402-000001000000}" uniqueName="P1078150">
      <xmlPr mapId="2" xpath="/GFI-IZD-POD/NTD-GFI-IZD-POD_1000373/P1078150" xmlDataType="decimal"/>
    </xmlCellPr>
  </singleXmlCell>
  <singleXmlCell id="616" xr6:uid="{00000000-000C-0000-FFFF-FFFF65020000}" r="H38" connectionId="0">
    <xmlCellPr id="1" xr6:uid="{00000000-0010-0000-6502-000001000000}" uniqueName="P1078151">
      <xmlPr mapId="2" xpath="/GFI-IZD-POD/NTD-GFI-IZD-POD_1000373/P1078151" xmlDataType="decimal"/>
    </xmlCellPr>
  </singleXmlCell>
  <singleXmlCell id="617" xr6:uid="{00000000-000C-0000-FFFF-FFFF66020000}" r="I38" connectionId="0">
    <xmlCellPr id="1" xr6:uid="{00000000-0010-0000-6602-000001000000}" uniqueName="P1078152">
      <xmlPr mapId="2" xpath="/GFI-IZD-POD/NTD-GFI-IZD-POD_1000373/P1078152" xmlDataType="decimal"/>
    </xmlCellPr>
  </singleXmlCell>
  <singleXmlCell id="618" xr6:uid="{00000000-000C-0000-FFFF-FFFF67020000}" r="H39" connectionId="0">
    <xmlCellPr id="1" xr6:uid="{00000000-0010-0000-6702-000001000000}" uniqueName="P1078153">
      <xmlPr mapId="2" xpath="/GFI-IZD-POD/NTD-GFI-IZD-POD_1000373/P1078153" xmlDataType="decimal"/>
    </xmlCellPr>
  </singleXmlCell>
  <singleXmlCell id="619" xr6:uid="{00000000-000C-0000-FFFF-FFFF68020000}" r="I39" connectionId="0">
    <xmlCellPr id="1" xr6:uid="{00000000-0010-0000-6802-000001000000}" uniqueName="P1078154">
      <xmlPr mapId="2" xpath="/GFI-IZD-POD/NTD-GFI-IZD-POD_1000373/P1078154" xmlDataType="decimal"/>
    </xmlCellPr>
  </singleXmlCell>
  <singleXmlCell id="620" xr6:uid="{00000000-000C-0000-FFFF-FFFF69020000}" r="H40" connectionId="0">
    <xmlCellPr id="1" xr6:uid="{00000000-0010-0000-6902-000001000000}" uniqueName="P1078155">
      <xmlPr mapId="2" xpath="/GFI-IZD-POD/NTD-GFI-IZD-POD_1000373/P1078155" xmlDataType="decimal"/>
    </xmlCellPr>
  </singleXmlCell>
  <singleXmlCell id="621" xr6:uid="{00000000-000C-0000-FFFF-FFFF6A020000}" r="I40" connectionId="0">
    <xmlCellPr id="1" xr6:uid="{00000000-0010-0000-6A02-000001000000}" uniqueName="P1078156">
      <xmlPr mapId="2" xpath="/GFI-IZD-POD/NTD-GFI-IZD-POD_1000373/P1078156" xmlDataType="decimal"/>
    </xmlCellPr>
  </singleXmlCell>
  <singleXmlCell id="622" xr6:uid="{00000000-000C-0000-FFFF-FFFF6B020000}" r="H41" connectionId="0">
    <xmlCellPr id="1" xr6:uid="{00000000-0010-0000-6B02-000001000000}" uniqueName="P1078157">
      <xmlPr mapId="2" xpath="/GFI-IZD-POD/NTD-GFI-IZD-POD_1000373/P1078157" xmlDataType="decimal"/>
    </xmlCellPr>
  </singleXmlCell>
  <singleXmlCell id="623" xr6:uid="{00000000-000C-0000-FFFF-FFFF6C020000}" r="I41" connectionId="0">
    <xmlCellPr id="1" xr6:uid="{00000000-0010-0000-6C02-000001000000}" uniqueName="P1078158">
      <xmlPr mapId="2" xpath="/GFI-IZD-POD/NTD-GFI-IZD-POD_1000373/P1078158" xmlDataType="decimal"/>
    </xmlCellPr>
  </singleXmlCell>
  <singleXmlCell id="624" xr6:uid="{00000000-000C-0000-FFFF-FFFF6D020000}" r="H42" connectionId="0">
    <xmlCellPr id="1" xr6:uid="{00000000-0010-0000-6D02-000001000000}" uniqueName="P1078159">
      <xmlPr mapId="2" xpath="/GFI-IZD-POD/NTD-GFI-IZD-POD_1000373/P1078159" xmlDataType="decimal"/>
    </xmlCellPr>
  </singleXmlCell>
  <singleXmlCell id="625" xr6:uid="{00000000-000C-0000-FFFF-FFFF6E020000}" r="I42" connectionId="0">
    <xmlCellPr id="1" xr6:uid="{00000000-0010-0000-6E02-000001000000}" uniqueName="P1078160">
      <xmlPr mapId="2" xpath="/GFI-IZD-POD/NTD-GFI-IZD-POD_1000373/P1078160" xmlDataType="decimal"/>
    </xmlCellPr>
  </singleXmlCell>
  <singleXmlCell id="626" xr6:uid="{00000000-000C-0000-FFFF-FFFF6F020000}" r="H43" connectionId="0">
    <xmlCellPr id="1" xr6:uid="{00000000-0010-0000-6F02-000001000000}" uniqueName="P1078161">
      <xmlPr mapId="2" xpath="/GFI-IZD-POD/NTD-GFI-IZD-POD_1000373/P1078161" xmlDataType="decimal"/>
    </xmlCellPr>
  </singleXmlCell>
  <singleXmlCell id="627" xr6:uid="{00000000-000C-0000-FFFF-FFFF70020000}" r="I43" connectionId="0">
    <xmlCellPr id="1" xr6:uid="{00000000-0010-0000-7002-000001000000}" uniqueName="P1078162">
      <xmlPr mapId="2" xpath="/GFI-IZD-POD/NTD-GFI-IZD-POD_1000373/P1078162" xmlDataType="decimal"/>
    </xmlCellPr>
  </singleXmlCell>
  <singleXmlCell id="628" xr6:uid="{00000000-000C-0000-FFFF-FFFF71020000}" r="H44" connectionId="0">
    <xmlCellPr id="1" xr6:uid="{00000000-0010-0000-7102-000001000000}" uniqueName="P1078163">
      <xmlPr mapId="2" xpath="/GFI-IZD-POD/NTD-GFI-IZD-POD_1000373/P1078163" xmlDataType="decimal"/>
    </xmlCellPr>
  </singleXmlCell>
  <singleXmlCell id="629" xr6:uid="{00000000-000C-0000-FFFF-FFFF72020000}" r="I44" connectionId="0">
    <xmlCellPr id="1" xr6:uid="{00000000-0010-0000-7202-000001000000}" uniqueName="P1078164">
      <xmlPr mapId="2" xpath="/GFI-IZD-POD/NTD-GFI-IZD-POD_1000373/P1078164" xmlDataType="decimal"/>
    </xmlCellPr>
  </singleXmlCell>
  <singleXmlCell id="630" xr6:uid="{00000000-000C-0000-FFFF-FFFF73020000}" r="H45" connectionId="0">
    <xmlCellPr id="1" xr6:uid="{00000000-0010-0000-7302-000001000000}" uniqueName="P1078165">
      <xmlPr mapId="2" xpath="/GFI-IZD-POD/NTD-GFI-IZD-POD_1000373/P1078165" xmlDataType="decimal"/>
    </xmlCellPr>
  </singleXmlCell>
  <singleXmlCell id="631" xr6:uid="{00000000-000C-0000-FFFF-FFFF74020000}" r="I45" connectionId="0">
    <xmlCellPr id="1" xr6:uid="{00000000-0010-0000-7402-000001000000}" uniqueName="P1078166">
      <xmlPr mapId="2" xpath="/GFI-IZD-POD/NTD-GFI-IZD-POD_1000373/P1078166" xmlDataType="decimal"/>
    </xmlCellPr>
  </singleXmlCell>
  <singleXmlCell id="632" xr6:uid="{00000000-000C-0000-FFFF-FFFF75020000}" r="H46" connectionId="0">
    <xmlCellPr id="1" xr6:uid="{00000000-0010-0000-7502-000001000000}" uniqueName="P1078167">
      <xmlPr mapId="2" xpath="/GFI-IZD-POD/NTD-GFI-IZD-POD_1000373/P1078167" xmlDataType="decimal"/>
    </xmlCellPr>
  </singleXmlCell>
  <singleXmlCell id="633" xr6:uid="{00000000-000C-0000-FFFF-FFFF76020000}" r="I46" connectionId="0">
    <xmlCellPr id="1" xr6:uid="{00000000-0010-0000-7602-000001000000}" uniqueName="P1078168">
      <xmlPr mapId="2" xpath="/GFI-IZD-POD/NTD-GFI-IZD-POD_1000373/P1078168" xmlDataType="decimal"/>
    </xmlCellPr>
  </singleXmlCell>
  <singleXmlCell id="634" xr6:uid="{00000000-000C-0000-FFFF-FFFF77020000}" r="H47" connectionId="0">
    <xmlCellPr id="1" xr6:uid="{00000000-0010-0000-7702-000001000000}" uniqueName="P1078169">
      <xmlPr mapId="2" xpath="/GFI-IZD-POD/NTD-GFI-IZD-POD_1000373/P1078169" xmlDataType="decimal"/>
    </xmlCellPr>
  </singleXmlCell>
  <singleXmlCell id="635" xr6:uid="{00000000-000C-0000-FFFF-FFFF78020000}" r="I47" connectionId="0">
    <xmlCellPr id="1" xr6:uid="{00000000-0010-0000-7802-000001000000}" uniqueName="P1078170">
      <xmlPr mapId="2" xpath="/GFI-IZD-POD/NTD-GFI-IZD-POD_1000373/P1078170" xmlDataType="decimal"/>
    </xmlCellPr>
  </singleXmlCell>
  <singleXmlCell id="636" xr6:uid="{00000000-000C-0000-FFFF-FFFF79020000}" r="H48" connectionId="0">
    <xmlCellPr id="1" xr6:uid="{00000000-0010-0000-7902-000001000000}" uniqueName="P1078171">
      <xmlPr mapId="2" xpath="/GFI-IZD-POD/NTD-GFI-IZD-POD_1000373/P1078171" xmlDataType="decimal"/>
    </xmlCellPr>
  </singleXmlCell>
  <singleXmlCell id="637" xr6:uid="{00000000-000C-0000-FFFF-FFFF7A020000}" r="I48" connectionId="0">
    <xmlCellPr id="1" xr6:uid="{00000000-0010-0000-7A02-000001000000}" uniqueName="P1078172">
      <xmlPr mapId="2" xpath="/GFI-IZD-POD/NTD-GFI-IZD-POD_1000373/P1078172" xmlDataType="decimal"/>
    </xmlCellPr>
  </singleXmlCell>
  <singleXmlCell id="638" xr6:uid="{00000000-000C-0000-FFFF-FFFF7B020000}" r="H49" connectionId="0">
    <xmlCellPr id="1" xr6:uid="{00000000-0010-0000-7B02-000001000000}" uniqueName="P1078173">
      <xmlPr mapId="2" xpath="/GFI-IZD-POD/NTD-GFI-IZD-POD_1000373/P1078173" xmlDataType="decimal"/>
    </xmlCellPr>
  </singleXmlCell>
  <singleXmlCell id="639" xr6:uid="{00000000-000C-0000-FFFF-FFFF7C020000}" r="I49" connectionId="0">
    <xmlCellPr id="1" xr6:uid="{00000000-0010-0000-7C02-000001000000}" uniqueName="P1078174">
      <xmlPr mapId="2" xpath="/GFI-IZD-POD/NTD-GFI-IZD-POD_1000373/P1078174" xmlDataType="decimal"/>
    </xmlCellPr>
  </singleXmlCell>
  <singleXmlCell id="640" xr6:uid="{00000000-000C-0000-FFFF-FFFF7D020000}" r="H50" connectionId="0">
    <xmlCellPr id="1" xr6:uid="{00000000-0010-0000-7D02-000001000000}" uniqueName="P1078175">
      <xmlPr mapId="2" xpath="/GFI-IZD-POD/NTD-GFI-IZD-POD_1000373/P1078175" xmlDataType="decimal"/>
    </xmlCellPr>
  </singleXmlCell>
  <singleXmlCell id="641" xr6:uid="{00000000-000C-0000-FFFF-FFFF7E020000}" r="I50" connectionId="0">
    <xmlCellPr id="1" xr6:uid="{00000000-0010-0000-7E02-000001000000}" uniqueName="P1078176">
      <xmlPr mapId="2" xpath="/GFI-IZD-POD/NTD-GFI-IZD-POD_1000373/P1078176" xmlDataType="decimal"/>
    </xmlCellPr>
  </singleXmlCell>
  <singleXmlCell id="642" xr6:uid="{00000000-000C-0000-FFFF-FFFF7F020000}" r="H51" connectionId="0">
    <xmlCellPr id="1" xr6:uid="{00000000-0010-0000-7F02-000001000000}" uniqueName="P1078177">
      <xmlPr mapId="2" xpath="/GFI-IZD-POD/NTD-GFI-IZD-POD_1000373/P1078177" xmlDataType="decimal"/>
    </xmlCellPr>
  </singleXmlCell>
  <singleXmlCell id="643" xr6:uid="{00000000-000C-0000-FFFF-FFFF80020000}" r="I51" connectionId="0">
    <xmlCellPr id="1" xr6:uid="{00000000-0010-0000-8002-000001000000}" uniqueName="P1078178">
      <xmlPr mapId="2" xpath="/GFI-IZD-POD/NTD-GFI-IZD-POD_1000373/P1078178" xmlDataType="decimal"/>
    </xmlCellPr>
  </singleXmlCell>
  <singleXmlCell id="644" xr6:uid="{00000000-000C-0000-FFFF-FFFF81020000}" r="H52" connectionId="0">
    <xmlCellPr id="1" xr6:uid="{00000000-0010-0000-8102-000001000000}" uniqueName="P1078179">
      <xmlPr mapId="2" xpath="/GFI-IZD-POD/NTD-GFI-IZD-POD_1000373/P1078179" xmlDataType="decimal"/>
    </xmlCellPr>
  </singleXmlCell>
  <singleXmlCell id="645" xr6:uid="{00000000-000C-0000-FFFF-FFFF82020000}" r="I52" connectionId="0">
    <xmlCellPr id="1" xr6:uid="{00000000-0010-0000-8202-000001000000}" uniqueName="P1078180">
      <xmlPr mapId="2" xpath="/GFI-IZD-POD/NTD-GFI-IZD-POD_1000373/P1078180" xmlDataType="decimal"/>
    </xmlCellPr>
  </singleXmlCell>
  <singleXmlCell id="646" xr6:uid="{00000000-000C-0000-FFFF-FFFF83020000}" r="H53" connectionId="0">
    <xmlCellPr id="1" xr6:uid="{00000000-0010-0000-8302-000001000000}" uniqueName="P1078181">
      <xmlPr mapId="2" xpath="/GFI-IZD-POD/NTD-GFI-IZD-POD_1000373/P1078181" xmlDataType="decimal"/>
    </xmlCellPr>
  </singleXmlCell>
  <singleXmlCell id="647" xr6:uid="{00000000-000C-0000-FFFF-FFFF84020000}" r="I53" connectionId="0">
    <xmlCellPr id="1" xr6:uid="{00000000-0010-0000-8402-000001000000}" uniqueName="P1078182">
      <xmlPr mapId="2" xpath="/GFI-IZD-POD/NTD-GFI-IZD-POD_1000373/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48" xr6:uid="{00000000-000C-0000-FFFF-FFFF85020000}" r="H7" connectionId="0">
    <xmlCellPr id="1" xr6:uid="{00000000-0010-0000-8502-000001000000}" uniqueName="P1073415">
      <xmlPr mapId="2" xpath="/GFI-IZD-POD/IPK-GFI-IZD-POD_1000379/P1073415" xmlDataType="decimal"/>
    </xmlCellPr>
  </singleXmlCell>
  <singleXmlCell id="649" xr6:uid="{00000000-000C-0000-FFFF-FFFF86020000}" r="I7" connectionId="0">
    <xmlCellPr id="1" xr6:uid="{00000000-0010-0000-8602-000001000000}" uniqueName="P1078183">
      <xmlPr mapId="2" xpath="/GFI-IZD-POD/IPK-GFI-IZD-POD_1000379/P1078183" xmlDataType="decimal"/>
    </xmlCellPr>
  </singleXmlCell>
  <singleXmlCell id="650" xr6:uid="{00000000-000C-0000-FFFF-FFFF87020000}" r="J7" connectionId="0">
    <xmlCellPr id="1" xr6:uid="{00000000-0010-0000-8702-000001000000}" uniqueName="P1078184">
      <xmlPr mapId="2" xpath="/GFI-IZD-POD/IPK-GFI-IZD-POD_1000379/P1078184" xmlDataType="decimal"/>
    </xmlCellPr>
  </singleXmlCell>
  <singleXmlCell id="651" xr6:uid="{00000000-000C-0000-FFFF-FFFF88020000}" r="K7" connectionId="0">
    <xmlCellPr id="1" xr6:uid="{00000000-0010-0000-8802-000001000000}" uniqueName="P1078185">
      <xmlPr mapId="2" xpath="/GFI-IZD-POD/IPK-GFI-IZD-POD_1000379/P1078185" xmlDataType="decimal"/>
    </xmlCellPr>
  </singleXmlCell>
  <singleXmlCell id="652" xr6:uid="{00000000-000C-0000-FFFF-FFFF89020000}" r="L7" connectionId="0">
    <xmlCellPr id="1" xr6:uid="{00000000-0010-0000-8902-000001000000}" uniqueName="P1078186">
      <xmlPr mapId="2" xpath="/GFI-IZD-POD/IPK-GFI-IZD-POD_1000379/P1078186" xmlDataType="decimal"/>
    </xmlCellPr>
  </singleXmlCell>
  <singleXmlCell id="653" xr6:uid="{00000000-000C-0000-FFFF-FFFF8A020000}" r="M7" connectionId="0">
    <xmlCellPr id="1" xr6:uid="{00000000-0010-0000-8A02-000001000000}" uniqueName="P1078187">
      <xmlPr mapId="2" xpath="/GFI-IZD-POD/IPK-GFI-IZD-POD_1000379/P1078187" xmlDataType="decimal"/>
    </xmlCellPr>
  </singleXmlCell>
  <singleXmlCell id="654" xr6:uid="{00000000-000C-0000-FFFF-FFFF8B020000}" r="N7" connectionId="0">
    <xmlCellPr id="1" xr6:uid="{00000000-0010-0000-8B02-000001000000}" uniqueName="P1078188">
      <xmlPr mapId="2" xpath="/GFI-IZD-POD/IPK-GFI-IZD-POD_1000379/P1078188" xmlDataType="decimal"/>
    </xmlCellPr>
  </singleXmlCell>
  <singleXmlCell id="655" xr6:uid="{00000000-000C-0000-FFFF-FFFF8C020000}" r="O7" connectionId="0">
    <xmlCellPr id="1" xr6:uid="{00000000-0010-0000-8C02-000001000000}" uniqueName="P1078189">
      <xmlPr mapId="2" xpath="/GFI-IZD-POD/IPK-GFI-IZD-POD_1000379/P1078189" xmlDataType="decimal"/>
    </xmlCellPr>
  </singleXmlCell>
  <singleXmlCell id="656" xr6:uid="{00000000-000C-0000-FFFF-FFFF8D020000}" r="P7" connectionId="0">
    <xmlCellPr id="1" xr6:uid="{00000000-0010-0000-8D02-000001000000}" uniqueName="P1081532">
      <xmlPr mapId="2" xpath="/GFI-IZD-POD/IPK-GFI-IZD-POD_1000379/P1081532" xmlDataType="decimal"/>
    </xmlCellPr>
  </singleXmlCell>
  <singleXmlCell id="657" xr6:uid="{00000000-000C-0000-FFFF-FFFF8E020000}" r="Q7" connectionId="0">
    <xmlCellPr id="1" xr6:uid="{00000000-0010-0000-8E02-000001000000}" uniqueName="P1081533">
      <xmlPr mapId="2" xpath="/GFI-IZD-POD/IPK-GFI-IZD-POD_1000379/P1081533" xmlDataType="decimal"/>
    </xmlCellPr>
  </singleXmlCell>
  <singleXmlCell id="658" xr6:uid="{00000000-000C-0000-FFFF-FFFF8F020000}" r="R7" connectionId="0">
    <xmlCellPr id="1" xr6:uid="{00000000-0010-0000-8F02-000001000000}" uniqueName="P1081534">
      <xmlPr mapId="2" xpath="/GFI-IZD-POD/IPK-GFI-IZD-POD_1000379/P1081534" xmlDataType="decimal"/>
    </xmlCellPr>
  </singleXmlCell>
  <singleXmlCell id="660" xr6:uid="{00000000-000C-0000-FFFF-FFFF90020000}" r="S7" connectionId="0">
    <xmlCellPr id="1" xr6:uid="{00000000-0010-0000-9002-000001000000}" uniqueName="P1123002">
      <xmlPr mapId="2" xpath="/GFI-IZD-POD/IPK-GFI-IZD-POD_1000379/P1123002" xmlDataType="decimal"/>
    </xmlCellPr>
  </singleXmlCell>
  <singleXmlCell id="661" xr6:uid="{00000000-000C-0000-FFFF-FFFF91020000}" r="T7" connectionId="0">
    <xmlCellPr id="1" xr6:uid="{00000000-0010-0000-9102-000001000000}" uniqueName="P1123003">
      <xmlPr mapId="2" xpath="/GFI-IZD-POD/IPK-GFI-IZD-POD_1000379/P1123003" xmlDataType="decimal"/>
    </xmlCellPr>
  </singleXmlCell>
  <singleXmlCell id="662" xr6:uid="{00000000-000C-0000-FFFF-FFFF92020000}" r="U7" connectionId="0">
    <xmlCellPr id="1" xr6:uid="{00000000-0010-0000-9202-000001000000}" uniqueName="P1081535">
      <xmlPr mapId="2" xpath="/GFI-IZD-POD/IPK-GFI-IZD-POD_1000379/P1081535" xmlDataType="decimal"/>
    </xmlCellPr>
  </singleXmlCell>
  <singleXmlCell id="663" xr6:uid="{00000000-000C-0000-FFFF-FFFF93020000}" r="V7" connectionId="0">
    <xmlCellPr id="1" xr6:uid="{00000000-0010-0000-9302-000001000000}" uniqueName="P1081536">
      <xmlPr mapId="2" xpath="/GFI-IZD-POD/IPK-GFI-IZD-POD_1000379/P1081536" xmlDataType="decimal"/>
    </xmlCellPr>
  </singleXmlCell>
  <singleXmlCell id="664" xr6:uid="{00000000-000C-0000-FFFF-FFFF94020000}" r="W7" connectionId="0">
    <xmlCellPr id="1" xr6:uid="{00000000-0010-0000-9402-000001000000}" uniqueName="P1081537">
      <xmlPr mapId="2" xpath="/GFI-IZD-POD/IPK-GFI-IZD-POD_1000379/P1081537" xmlDataType="decimal"/>
    </xmlCellPr>
  </singleXmlCell>
  <singleXmlCell id="665" xr6:uid="{00000000-000C-0000-FFFF-FFFF95020000}" r="X7" connectionId="0">
    <xmlCellPr id="1" xr6:uid="{00000000-0010-0000-9502-000001000000}" uniqueName="P1081538">
      <xmlPr mapId="2" xpath="/GFI-IZD-POD/IPK-GFI-IZD-POD_1000379/P1081538" xmlDataType="decimal"/>
    </xmlCellPr>
  </singleXmlCell>
  <singleXmlCell id="666" xr6:uid="{00000000-000C-0000-FFFF-FFFF96020000}" r="Y7" connectionId="0">
    <xmlCellPr id="1" xr6:uid="{00000000-0010-0000-9602-000001000000}" uniqueName="P1081539">
      <xmlPr mapId="2" xpath="/GFI-IZD-POD/IPK-GFI-IZD-POD_1000379/P1081539" xmlDataType="decimal"/>
    </xmlCellPr>
  </singleXmlCell>
  <singleXmlCell id="667" xr6:uid="{00000000-000C-0000-FFFF-FFFF97020000}" r="H8" connectionId="0">
    <xmlCellPr id="1" xr6:uid="{00000000-0010-0000-9702-000001000000}" uniqueName="P1078190">
      <xmlPr mapId="2" xpath="/GFI-IZD-POD/IPK-GFI-IZD-POD_1000379/P1078190" xmlDataType="decimal"/>
    </xmlCellPr>
  </singleXmlCell>
  <singleXmlCell id="668" xr6:uid="{00000000-000C-0000-FFFF-FFFF98020000}" r="I8" connectionId="0">
    <xmlCellPr id="1" xr6:uid="{00000000-0010-0000-9802-000001000000}" uniqueName="P1078191">
      <xmlPr mapId="2" xpath="/GFI-IZD-POD/IPK-GFI-IZD-POD_1000379/P1078191" xmlDataType="decimal"/>
    </xmlCellPr>
  </singleXmlCell>
  <singleXmlCell id="669" xr6:uid="{00000000-000C-0000-FFFF-FFFF99020000}" r="J8" connectionId="0">
    <xmlCellPr id="1" xr6:uid="{00000000-0010-0000-9902-000001000000}" uniqueName="P1078192">
      <xmlPr mapId="2" xpath="/GFI-IZD-POD/IPK-GFI-IZD-POD_1000379/P1078192" xmlDataType="decimal"/>
    </xmlCellPr>
  </singleXmlCell>
  <singleXmlCell id="670" xr6:uid="{00000000-000C-0000-FFFF-FFFF9A020000}" r="K8" connectionId="0">
    <xmlCellPr id="1" xr6:uid="{00000000-0010-0000-9A02-000001000000}" uniqueName="P1078193">
      <xmlPr mapId="2" xpath="/GFI-IZD-POD/IPK-GFI-IZD-POD_1000379/P1078193" xmlDataType="decimal"/>
    </xmlCellPr>
  </singleXmlCell>
  <singleXmlCell id="671" xr6:uid="{00000000-000C-0000-FFFF-FFFF9B020000}" r="L8" connectionId="0">
    <xmlCellPr id="1" xr6:uid="{00000000-0010-0000-9B02-000001000000}" uniqueName="P1078194">
      <xmlPr mapId="2" xpath="/GFI-IZD-POD/IPK-GFI-IZD-POD_1000379/P1078194" xmlDataType="decimal"/>
    </xmlCellPr>
  </singleXmlCell>
  <singleXmlCell id="672" xr6:uid="{00000000-000C-0000-FFFF-FFFF9C020000}" r="M8" connectionId="0">
    <xmlCellPr id="1" xr6:uid="{00000000-0010-0000-9C02-000001000000}" uniqueName="P1078195">
      <xmlPr mapId="2" xpath="/GFI-IZD-POD/IPK-GFI-IZD-POD_1000379/P1078195" xmlDataType="decimal"/>
    </xmlCellPr>
  </singleXmlCell>
  <singleXmlCell id="673" xr6:uid="{00000000-000C-0000-FFFF-FFFF9D020000}" r="N8" connectionId="0">
    <xmlCellPr id="1" xr6:uid="{00000000-0010-0000-9D02-000001000000}" uniqueName="P1078196">
      <xmlPr mapId="2" xpath="/GFI-IZD-POD/IPK-GFI-IZD-POD_1000379/P1078196" xmlDataType="decimal"/>
    </xmlCellPr>
  </singleXmlCell>
  <singleXmlCell id="674" xr6:uid="{00000000-000C-0000-FFFF-FFFF9E020000}" r="O8" connectionId="0">
    <xmlCellPr id="1" xr6:uid="{00000000-0010-0000-9E02-000001000000}" uniqueName="P1078197">
      <xmlPr mapId="2" xpath="/GFI-IZD-POD/IPK-GFI-IZD-POD_1000379/P1078197" xmlDataType="decimal"/>
    </xmlCellPr>
  </singleXmlCell>
  <singleXmlCell id="675" xr6:uid="{00000000-000C-0000-FFFF-FFFF9F020000}" r="P8" connectionId="0">
    <xmlCellPr id="1" xr6:uid="{00000000-0010-0000-9F02-000001000000}" uniqueName="P1081540">
      <xmlPr mapId="2" xpath="/GFI-IZD-POD/IPK-GFI-IZD-POD_1000379/P1081540" xmlDataType="decimal"/>
    </xmlCellPr>
  </singleXmlCell>
  <singleXmlCell id="676" xr6:uid="{00000000-000C-0000-FFFF-FFFFA0020000}" r="Q8" connectionId="0">
    <xmlCellPr id="1" xr6:uid="{00000000-0010-0000-A002-000001000000}" uniqueName="P1081546">
      <xmlPr mapId="2" xpath="/GFI-IZD-POD/IPK-GFI-IZD-POD_1000379/P1081546" xmlDataType="decimal"/>
    </xmlCellPr>
  </singleXmlCell>
  <singleXmlCell id="677" xr6:uid="{00000000-000C-0000-FFFF-FFFFA1020000}" r="R8" connectionId="0">
    <xmlCellPr id="1" xr6:uid="{00000000-0010-0000-A102-000001000000}" uniqueName="P1081648">
      <xmlPr mapId="2" xpath="/GFI-IZD-POD/IPK-GFI-IZD-POD_1000379/P1081648" xmlDataType="decimal"/>
    </xmlCellPr>
  </singleXmlCell>
  <singleXmlCell id="678" xr6:uid="{00000000-000C-0000-FFFF-FFFFA2020000}" r="S8" connectionId="0">
    <xmlCellPr id="1" xr6:uid="{00000000-0010-0000-A202-000001000000}" uniqueName="P1123004">
      <xmlPr mapId="2" xpath="/GFI-IZD-POD/IPK-GFI-IZD-POD_1000379/P1123004" xmlDataType="decimal"/>
    </xmlCellPr>
  </singleXmlCell>
  <singleXmlCell id="679" xr6:uid="{00000000-000C-0000-FFFF-FFFFA3020000}" r="T8" connectionId="0">
    <xmlCellPr id="1" xr6:uid="{00000000-0010-0000-A302-000001000000}" uniqueName="P1123005">
      <xmlPr mapId="2" xpath="/GFI-IZD-POD/IPK-GFI-IZD-POD_1000379/P1123005" xmlDataType="decimal"/>
    </xmlCellPr>
  </singleXmlCell>
  <singleXmlCell id="680" xr6:uid="{00000000-000C-0000-FFFF-FFFFA4020000}" r="U8" connectionId="0">
    <xmlCellPr id="1" xr6:uid="{00000000-0010-0000-A402-000001000000}" uniqueName="P1081649">
      <xmlPr mapId="2" xpath="/GFI-IZD-POD/IPK-GFI-IZD-POD_1000379/P1081649" xmlDataType="decimal"/>
    </xmlCellPr>
  </singleXmlCell>
  <singleXmlCell id="681" xr6:uid="{00000000-000C-0000-FFFF-FFFFA5020000}" r="V8" connectionId="0">
    <xmlCellPr id="1" xr6:uid="{00000000-0010-0000-A502-000001000000}" uniqueName="P1081651">
      <xmlPr mapId="2" xpath="/GFI-IZD-POD/IPK-GFI-IZD-POD_1000379/P1081651" xmlDataType="decimal"/>
    </xmlCellPr>
  </singleXmlCell>
  <singleXmlCell id="682" xr6:uid="{00000000-000C-0000-FFFF-FFFFA6020000}" r="W8" connectionId="0">
    <xmlCellPr id="1" xr6:uid="{00000000-0010-0000-A602-000001000000}" uniqueName="P1081656">
      <xmlPr mapId="2" xpath="/GFI-IZD-POD/IPK-GFI-IZD-POD_1000379/P1081656" xmlDataType="decimal"/>
    </xmlCellPr>
  </singleXmlCell>
  <singleXmlCell id="683" xr6:uid="{00000000-000C-0000-FFFF-FFFFA7020000}" r="X8" connectionId="0">
    <xmlCellPr id="1" xr6:uid="{00000000-0010-0000-A702-000001000000}" uniqueName="P1081658">
      <xmlPr mapId="2" xpath="/GFI-IZD-POD/IPK-GFI-IZD-POD_1000379/P1081658" xmlDataType="decimal"/>
    </xmlCellPr>
  </singleXmlCell>
  <singleXmlCell id="684" xr6:uid="{00000000-000C-0000-FFFF-FFFFA8020000}" r="Y8" connectionId="0">
    <xmlCellPr id="1" xr6:uid="{00000000-0010-0000-A802-000001000000}" uniqueName="P1081660">
      <xmlPr mapId="2" xpath="/GFI-IZD-POD/IPK-GFI-IZD-POD_1000379/P1081660" xmlDataType="decimal"/>
    </xmlCellPr>
  </singleXmlCell>
  <singleXmlCell id="685" xr6:uid="{00000000-000C-0000-FFFF-FFFFA9020000}" r="H9" connectionId="0">
    <xmlCellPr id="1" xr6:uid="{00000000-0010-0000-A902-000001000000}" uniqueName="P1078198">
      <xmlPr mapId="2" xpath="/GFI-IZD-POD/IPK-GFI-IZD-POD_1000379/P1078198" xmlDataType="decimal"/>
    </xmlCellPr>
  </singleXmlCell>
  <singleXmlCell id="686" xr6:uid="{00000000-000C-0000-FFFF-FFFFAA020000}" r="I9" connectionId="0">
    <xmlCellPr id="1" xr6:uid="{00000000-0010-0000-AA02-000001000000}" uniqueName="P1078199">
      <xmlPr mapId="2" xpath="/GFI-IZD-POD/IPK-GFI-IZD-POD_1000379/P1078199" xmlDataType="decimal"/>
    </xmlCellPr>
  </singleXmlCell>
  <singleXmlCell id="687" xr6:uid="{00000000-000C-0000-FFFF-FFFFAB020000}" r="J9" connectionId="0">
    <xmlCellPr id="1" xr6:uid="{00000000-0010-0000-AB02-000001000000}" uniqueName="P1078200">
      <xmlPr mapId="2" xpath="/GFI-IZD-POD/IPK-GFI-IZD-POD_1000379/P1078200" xmlDataType="decimal"/>
    </xmlCellPr>
  </singleXmlCell>
  <singleXmlCell id="688" xr6:uid="{00000000-000C-0000-FFFF-FFFFAC020000}" r="K9" connectionId="0">
    <xmlCellPr id="1" xr6:uid="{00000000-0010-0000-AC02-000001000000}" uniqueName="P1078201">
      <xmlPr mapId="2" xpath="/GFI-IZD-POD/IPK-GFI-IZD-POD_1000379/P1078201" xmlDataType="decimal"/>
    </xmlCellPr>
  </singleXmlCell>
  <singleXmlCell id="689" xr6:uid="{00000000-000C-0000-FFFF-FFFFAD020000}" r="L9" connectionId="0">
    <xmlCellPr id="1" xr6:uid="{00000000-0010-0000-AD02-000001000000}" uniqueName="P1078202">
      <xmlPr mapId="2" xpath="/GFI-IZD-POD/IPK-GFI-IZD-POD_1000379/P1078202" xmlDataType="decimal"/>
    </xmlCellPr>
  </singleXmlCell>
  <singleXmlCell id="690" xr6:uid="{00000000-000C-0000-FFFF-FFFFAE020000}" r="M9" connectionId="0">
    <xmlCellPr id="1" xr6:uid="{00000000-0010-0000-AE02-000001000000}" uniqueName="P1078203">
      <xmlPr mapId="2" xpath="/GFI-IZD-POD/IPK-GFI-IZD-POD_1000379/P1078203" xmlDataType="decimal"/>
    </xmlCellPr>
  </singleXmlCell>
  <singleXmlCell id="691" xr6:uid="{00000000-000C-0000-FFFF-FFFFAF020000}" r="N9" connectionId="0">
    <xmlCellPr id="1" xr6:uid="{00000000-0010-0000-AF02-000001000000}" uniqueName="P1078204">
      <xmlPr mapId="2" xpath="/GFI-IZD-POD/IPK-GFI-IZD-POD_1000379/P1078204" xmlDataType="decimal"/>
    </xmlCellPr>
  </singleXmlCell>
  <singleXmlCell id="692" xr6:uid="{00000000-000C-0000-FFFF-FFFFB0020000}" r="O9" connectionId="0">
    <xmlCellPr id="1" xr6:uid="{00000000-0010-0000-B002-000001000000}" uniqueName="P1078205">
      <xmlPr mapId="2" xpath="/GFI-IZD-POD/IPK-GFI-IZD-POD_1000379/P1078205" xmlDataType="decimal"/>
    </xmlCellPr>
  </singleXmlCell>
  <singleXmlCell id="693" xr6:uid="{00000000-000C-0000-FFFF-FFFFB1020000}" r="P9" connectionId="0">
    <xmlCellPr id="1" xr6:uid="{00000000-0010-0000-B102-000001000000}" uniqueName="P1081541">
      <xmlPr mapId="2" xpath="/GFI-IZD-POD/IPK-GFI-IZD-POD_1000379/P1081541" xmlDataType="decimal"/>
    </xmlCellPr>
  </singleXmlCell>
  <singleXmlCell id="694" xr6:uid="{00000000-000C-0000-FFFF-FFFFB2020000}" r="Q9" connectionId="0">
    <xmlCellPr id="1" xr6:uid="{00000000-0010-0000-B202-000001000000}" uniqueName="P1081548">
      <xmlPr mapId="2" xpath="/GFI-IZD-POD/IPK-GFI-IZD-POD_1000379/P1081548" xmlDataType="decimal"/>
    </xmlCellPr>
  </singleXmlCell>
  <singleXmlCell id="695" xr6:uid="{00000000-000C-0000-FFFF-FFFFB3020000}" r="R9" connectionId="0">
    <xmlCellPr id="1" xr6:uid="{00000000-0010-0000-B302-000001000000}" uniqueName="P1081662">
      <xmlPr mapId="2" xpath="/GFI-IZD-POD/IPK-GFI-IZD-POD_1000379/P1081662" xmlDataType="decimal"/>
    </xmlCellPr>
  </singleXmlCell>
  <singleXmlCell id="696" xr6:uid="{00000000-000C-0000-FFFF-FFFFB4020000}" r="S9" connectionId="0">
    <xmlCellPr id="1" xr6:uid="{00000000-0010-0000-B402-000001000000}" uniqueName="P1123006">
      <xmlPr mapId="2" xpath="/GFI-IZD-POD/IPK-GFI-IZD-POD_1000379/P1123006" xmlDataType="decimal"/>
    </xmlCellPr>
  </singleXmlCell>
  <singleXmlCell id="697" xr6:uid="{00000000-000C-0000-FFFF-FFFFB5020000}" r="T9" connectionId="0">
    <xmlCellPr id="1" xr6:uid="{00000000-0010-0000-B502-000001000000}" uniqueName="P1123007">
      <xmlPr mapId="2" xpath="/GFI-IZD-POD/IPK-GFI-IZD-POD_1000379/P1123007" xmlDataType="decimal"/>
    </xmlCellPr>
  </singleXmlCell>
  <singleXmlCell id="698" xr6:uid="{00000000-000C-0000-FFFF-FFFFB6020000}" r="U9" connectionId="0">
    <xmlCellPr id="1" xr6:uid="{00000000-0010-0000-B602-000001000000}" uniqueName="P1081664">
      <xmlPr mapId="2" xpath="/GFI-IZD-POD/IPK-GFI-IZD-POD_1000379/P1081664" xmlDataType="decimal"/>
    </xmlCellPr>
  </singleXmlCell>
  <singleXmlCell id="699" xr6:uid="{00000000-000C-0000-FFFF-FFFFB7020000}" r="V9" connectionId="0">
    <xmlCellPr id="1" xr6:uid="{00000000-0010-0000-B702-000001000000}" uniqueName="P1081666">
      <xmlPr mapId="2" xpath="/GFI-IZD-POD/IPK-GFI-IZD-POD_1000379/P1081666" xmlDataType="decimal"/>
    </xmlCellPr>
  </singleXmlCell>
  <singleXmlCell id="700" xr6:uid="{00000000-000C-0000-FFFF-FFFFB8020000}" r="W9" connectionId="0">
    <xmlCellPr id="1" xr6:uid="{00000000-0010-0000-B802-000001000000}" uniqueName="P1081668">
      <xmlPr mapId="2" xpath="/GFI-IZD-POD/IPK-GFI-IZD-POD_1000379/P1081668" xmlDataType="decimal"/>
    </xmlCellPr>
  </singleXmlCell>
  <singleXmlCell id="701" xr6:uid="{00000000-000C-0000-FFFF-FFFFB9020000}" r="X9" connectionId="0">
    <xmlCellPr id="1" xr6:uid="{00000000-0010-0000-B902-000001000000}" uniqueName="P1081670">
      <xmlPr mapId="2" xpath="/GFI-IZD-POD/IPK-GFI-IZD-POD_1000379/P1081670" xmlDataType="decimal"/>
    </xmlCellPr>
  </singleXmlCell>
  <singleXmlCell id="702" xr6:uid="{00000000-000C-0000-FFFF-FFFFBA020000}" r="Y9" connectionId="0">
    <xmlCellPr id="1" xr6:uid="{00000000-0010-0000-BA02-000001000000}" uniqueName="P1081672">
      <xmlPr mapId="2" xpath="/GFI-IZD-POD/IPK-GFI-IZD-POD_1000379/P1081672" xmlDataType="decimal"/>
    </xmlCellPr>
  </singleXmlCell>
  <singleXmlCell id="703" xr6:uid="{00000000-000C-0000-FFFF-FFFFBB020000}" r="H10" connectionId="0">
    <xmlCellPr id="1" xr6:uid="{00000000-0010-0000-BB02-000001000000}" uniqueName="P1078206">
      <xmlPr mapId="2" xpath="/GFI-IZD-POD/IPK-GFI-IZD-POD_1000379/P1078206" xmlDataType="decimal"/>
    </xmlCellPr>
  </singleXmlCell>
  <singleXmlCell id="704" xr6:uid="{00000000-000C-0000-FFFF-FFFFBC020000}" r="I10" connectionId="0">
    <xmlCellPr id="1" xr6:uid="{00000000-0010-0000-BC02-000001000000}" uniqueName="P1078207">
      <xmlPr mapId="2" xpath="/GFI-IZD-POD/IPK-GFI-IZD-POD_1000379/P1078207" xmlDataType="decimal"/>
    </xmlCellPr>
  </singleXmlCell>
  <singleXmlCell id="705" xr6:uid="{00000000-000C-0000-FFFF-FFFFBD020000}" r="J10" connectionId="0">
    <xmlCellPr id="1" xr6:uid="{00000000-0010-0000-BD02-000001000000}" uniqueName="P1078208">
      <xmlPr mapId="2" xpath="/GFI-IZD-POD/IPK-GFI-IZD-POD_1000379/P1078208" xmlDataType="decimal"/>
    </xmlCellPr>
  </singleXmlCell>
  <singleXmlCell id="706" xr6:uid="{00000000-000C-0000-FFFF-FFFFBE020000}" r="K10" connectionId="0">
    <xmlCellPr id="1" xr6:uid="{00000000-0010-0000-BE02-000001000000}" uniqueName="P1078209">
      <xmlPr mapId="2" xpath="/GFI-IZD-POD/IPK-GFI-IZD-POD_1000379/P1078209" xmlDataType="decimal"/>
    </xmlCellPr>
  </singleXmlCell>
  <singleXmlCell id="707" xr6:uid="{00000000-000C-0000-FFFF-FFFFBF020000}" r="L10" connectionId="0">
    <xmlCellPr id="1" xr6:uid="{00000000-0010-0000-BF02-000001000000}" uniqueName="P1078210">
      <xmlPr mapId="2" xpath="/GFI-IZD-POD/IPK-GFI-IZD-POD_1000379/P1078210" xmlDataType="decimal"/>
    </xmlCellPr>
  </singleXmlCell>
  <singleXmlCell id="708" xr6:uid="{00000000-000C-0000-FFFF-FFFFC0020000}" r="M10" connectionId="0">
    <xmlCellPr id="1" xr6:uid="{00000000-0010-0000-C002-000001000000}" uniqueName="P1078215">
      <xmlPr mapId="2" xpath="/GFI-IZD-POD/IPK-GFI-IZD-POD_1000379/P1078215" xmlDataType="decimal"/>
    </xmlCellPr>
  </singleXmlCell>
  <singleXmlCell id="709" xr6:uid="{00000000-000C-0000-FFFF-FFFFC1020000}" r="N10" connectionId="0">
    <xmlCellPr id="1" xr6:uid="{00000000-0010-0000-C102-000001000000}" uniqueName="P1078217">
      <xmlPr mapId="2" xpath="/GFI-IZD-POD/IPK-GFI-IZD-POD_1000379/P1078217" xmlDataType="decimal"/>
    </xmlCellPr>
  </singleXmlCell>
  <singleXmlCell id="710" xr6:uid="{00000000-000C-0000-FFFF-FFFFC2020000}" r="O10" connectionId="0">
    <xmlCellPr id="1" xr6:uid="{00000000-0010-0000-C202-000001000000}" uniqueName="P1078220">
      <xmlPr mapId="2" xpath="/GFI-IZD-POD/IPK-GFI-IZD-POD_1000379/P1078220" xmlDataType="decimal"/>
    </xmlCellPr>
  </singleXmlCell>
  <singleXmlCell id="711" xr6:uid="{00000000-000C-0000-FFFF-FFFFC3020000}" r="P10" connectionId="0">
    <xmlCellPr id="1" xr6:uid="{00000000-0010-0000-C302-000001000000}" uniqueName="P1081542">
      <xmlPr mapId="2" xpath="/GFI-IZD-POD/IPK-GFI-IZD-POD_1000379/P1081542" xmlDataType="decimal"/>
    </xmlCellPr>
  </singleXmlCell>
  <singleXmlCell id="712" xr6:uid="{00000000-000C-0000-FFFF-FFFFC4020000}" r="Q10" connectionId="0">
    <xmlCellPr id="1" xr6:uid="{00000000-0010-0000-C402-000001000000}" uniqueName="P1081646">
      <xmlPr mapId="2" xpath="/GFI-IZD-POD/IPK-GFI-IZD-POD_1000379/P1081646" xmlDataType="decimal"/>
    </xmlCellPr>
  </singleXmlCell>
  <singleXmlCell id="713" xr6:uid="{00000000-000C-0000-FFFF-FFFFC5020000}" r="R10" connectionId="0">
    <xmlCellPr id="1" xr6:uid="{00000000-0010-0000-C502-000001000000}" uniqueName="P1081674">
      <xmlPr mapId="2" xpath="/GFI-IZD-POD/IPK-GFI-IZD-POD_1000379/P1081674" xmlDataType="decimal"/>
    </xmlCellPr>
  </singleXmlCell>
  <singleXmlCell id="714" xr6:uid="{00000000-000C-0000-FFFF-FFFFC6020000}" r="S10" connectionId="0">
    <xmlCellPr id="1" xr6:uid="{00000000-0010-0000-C602-000001000000}" uniqueName="P1123008">
      <xmlPr mapId="2" xpath="/GFI-IZD-POD/IPK-GFI-IZD-POD_1000379/P1123008" xmlDataType="decimal"/>
    </xmlCellPr>
  </singleXmlCell>
  <singleXmlCell id="715" xr6:uid="{00000000-000C-0000-FFFF-FFFFC7020000}" r="T10" connectionId="0">
    <xmlCellPr id="1" xr6:uid="{00000000-0010-0000-C702-000001000000}" uniqueName="P1123009">
      <xmlPr mapId="2" xpath="/GFI-IZD-POD/IPK-GFI-IZD-POD_1000379/P1123009" xmlDataType="decimal"/>
    </xmlCellPr>
  </singleXmlCell>
  <singleXmlCell id="716" xr6:uid="{00000000-000C-0000-FFFF-FFFFC8020000}" r="U10" connectionId="0">
    <xmlCellPr id="1" xr6:uid="{00000000-0010-0000-C802-000001000000}" uniqueName="P1081676">
      <xmlPr mapId="2" xpath="/GFI-IZD-POD/IPK-GFI-IZD-POD_1000379/P1081676" xmlDataType="decimal"/>
    </xmlCellPr>
  </singleXmlCell>
  <singleXmlCell id="717" xr6:uid="{00000000-000C-0000-FFFF-FFFFC9020000}" r="V10" connectionId="0">
    <xmlCellPr id="1" xr6:uid="{00000000-0010-0000-C902-000001000000}" uniqueName="P1081678">
      <xmlPr mapId="2" xpath="/GFI-IZD-POD/IPK-GFI-IZD-POD_1000379/P1081678" xmlDataType="decimal"/>
    </xmlCellPr>
  </singleXmlCell>
  <singleXmlCell id="718" xr6:uid="{00000000-000C-0000-FFFF-FFFFCA020000}" r="W10" connectionId="0">
    <xmlCellPr id="1" xr6:uid="{00000000-0010-0000-CA02-000001000000}" uniqueName="P1081680">
      <xmlPr mapId="2" xpath="/GFI-IZD-POD/IPK-GFI-IZD-POD_1000379/P1081680" xmlDataType="decimal"/>
    </xmlCellPr>
  </singleXmlCell>
  <singleXmlCell id="719" xr6:uid="{00000000-000C-0000-FFFF-FFFFCB020000}" r="X10" connectionId="0">
    <xmlCellPr id="1" xr6:uid="{00000000-0010-0000-CB02-000001000000}" uniqueName="P1081682">
      <xmlPr mapId="2" xpath="/GFI-IZD-POD/IPK-GFI-IZD-POD_1000379/P1081682" xmlDataType="decimal"/>
    </xmlCellPr>
  </singleXmlCell>
  <singleXmlCell id="720" xr6:uid="{00000000-000C-0000-FFFF-FFFFCC020000}" r="Y10" connectionId="0">
    <xmlCellPr id="1" xr6:uid="{00000000-0010-0000-CC02-000001000000}" uniqueName="P1081684">
      <xmlPr mapId="2" xpath="/GFI-IZD-POD/IPK-GFI-IZD-POD_1000379/P1081684" xmlDataType="decimal"/>
    </xmlCellPr>
  </singleXmlCell>
  <singleXmlCell id="721" xr6:uid="{00000000-000C-0000-FFFF-FFFFCD020000}" r="H11" connectionId="0">
    <xmlCellPr id="1" xr6:uid="{00000000-0010-0000-CD02-000001000000}" uniqueName="P1078222">
      <xmlPr mapId="2" xpath="/GFI-IZD-POD/IPK-GFI-IZD-POD_1000379/P1078222" xmlDataType="decimal"/>
    </xmlCellPr>
  </singleXmlCell>
  <singleXmlCell id="722" xr6:uid="{00000000-000C-0000-FFFF-FFFFCE020000}" r="I11" connectionId="0">
    <xmlCellPr id="1" xr6:uid="{00000000-0010-0000-CE02-000001000000}" uniqueName="P1078224">
      <xmlPr mapId="2" xpath="/GFI-IZD-POD/IPK-GFI-IZD-POD_1000379/P1078224" xmlDataType="decimal"/>
    </xmlCellPr>
  </singleXmlCell>
  <singleXmlCell id="723" xr6:uid="{00000000-000C-0000-FFFF-FFFFCF020000}" r="J11" connectionId="0">
    <xmlCellPr id="1" xr6:uid="{00000000-0010-0000-CF02-000001000000}" uniqueName="P1078226">
      <xmlPr mapId="2" xpath="/GFI-IZD-POD/IPK-GFI-IZD-POD_1000379/P1078226" xmlDataType="decimal"/>
    </xmlCellPr>
  </singleXmlCell>
  <singleXmlCell id="724" xr6:uid="{00000000-000C-0000-FFFF-FFFFD0020000}" r="K11" connectionId="0">
    <xmlCellPr id="1" xr6:uid="{00000000-0010-0000-D002-000001000000}" uniqueName="P1078229">
      <xmlPr mapId="2" xpath="/GFI-IZD-POD/IPK-GFI-IZD-POD_1000379/P1078229" xmlDataType="decimal"/>
    </xmlCellPr>
  </singleXmlCell>
  <singleXmlCell id="725" xr6:uid="{00000000-000C-0000-FFFF-FFFFD1020000}" r="L11" connectionId="0">
    <xmlCellPr id="1" xr6:uid="{00000000-0010-0000-D102-000001000000}" uniqueName="P1078231">
      <xmlPr mapId="2" xpath="/GFI-IZD-POD/IPK-GFI-IZD-POD_1000379/P1078231" xmlDataType="decimal"/>
    </xmlCellPr>
  </singleXmlCell>
  <singleXmlCell id="726" xr6:uid="{00000000-000C-0000-FFFF-FFFFD2020000}" r="M11" connectionId="0">
    <xmlCellPr id="1" xr6:uid="{00000000-0010-0000-D202-000001000000}" uniqueName="P1078233">
      <xmlPr mapId="2" xpath="/GFI-IZD-POD/IPK-GFI-IZD-POD_1000379/P1078233" xmlDataType="decimal"/>
    </xmlCellPr>
  </singleXmlCell>
  <singleXmlCell id="727" xr6:uid="{00000000-000C-0000-FFFF-FFFFD3020000}" r="N11" connectionId="0">
    <xmlCellPr id="1" xr6:uid="{00000000-0010-0000-D302-000001000000}" uniqueName="P1078236">
      <xmlPr mapId="2" xpath="/GFI-IZD-POD/IPK-GFI-IZD-POD_1000379/P1078236" xmlDataType="decimal"/>
    </xmlCellPr>
  </singleXmlCell>
  <singleXmlCell id="728" xr6:uid="{00000000-000C-0000-FFFF-FFFFD4020000}" r="O11" connectionId="0">
    <xmlCellPr id="1" xr6:uid="{00000000-0010-0000-D402-000001000000}" uniqueName="P1078237">
      <xmlPr mapId="2" xpath="/GFI-IZD-POD/IPK-GFI-IZD-POD_1000379/P1078237" xmlDataType="decimal"/>
    </xmlCellPr>
  </singleXmlCell>
  <singleXmlCell id="729" xr6:uid="{00000000-000C-0000-FFFF-FFFFD5020000}" r="P11" connectionId="0">
    <xmlCellPr id="1" xr6:uid="{00000000-0010-0000-D502-000001000000}" uniqueName="P1081543">
      <xmlPr mapId="2" xpath="/GFI-IZD-POD/IPK-GFI-IZD-POD_1000379/P1081543" xmlDataType="decimal"/>
    </xmlCellPr>
  </singleXmlCell>
  <singleXmlCell id="730" xr6:uid="{00000000-000C-0000-FFFF-FFFFD6020000}" r="Q11" connectionId="0">
    <xmlCellPr id="1" xr6:uid="{00000000-0010-0000-D602-000001000000}" uniqueName="P1081685">
      <xmlPr mapId="2" xpath="/GFI-IZD-POD/IPK-GFI-IZD-POD_1000379/P1081685" xmlDataType="decimal"/>
    </xmlCellPr>
  </singleXmlCell>
  <singleXmlCell id="731" xr6:uid="{00000000-000C-0000-FFFF-FFFFD7020000}" r="R11" connectionId="0">
    <xmlCellPr id="1" xr6:uid="{00000000-0010-0000-D702-000001000000}" uniqueName="P1081686">
      <xmlPr mapId="2" xpath="/GFI-IZD-POD/IPK-GFI-IZD-POD_1000379/P1081686" xmlDataType="decimal"/>
    </xmlCellPr>
  </singleXmlCell>
  <singleXmlCell id="732" xr6:uid="{00000000-000C-0000-FFFF-FFFFD8020000}" r="S11" connectionId="0">
    <xmlCellPr id="1" xr6:uid="{00000000-0010-0000-D802-000001000000}" uniqueName="P1123010">
      <xmlPr mapId="2" xpath="/GFI-IZD-POD/IPK-GFI-IZD-POD_1000379/P1123010" xmlDataType="decimal"/>
    </xmlCellPr>
  </singleXmlCell>
  <singleXmlCell id="733" xr6:uid="{00000000-000C-0000-FFFF-FFFFD9020000}" r="T11" connectionId="0">
    <xmlCellPr id="1" xr6:uid="{00000000-0010-0000-D902-000001000000}" uniqueName="P1123011">
      <xmlPr mapId="2" xpath="/GFI-IZD-POD/IPK-GFI-IZD-POD_1000379/P1123011" xmlDataType="decimal"/>
    </xmlCellPr>
  </singleXmlCell>
  <singleXmlCell id="734" xr6:uid="{00000000-000C-0000-FFFF-FFFFDA020000}" r="U11" connectionId="0">
    <xmlCellPr id="1" xr6:uid="{00000000-0010-0000-DA02-000001000000}" uniqueName="P1081687">
      <xmlPr mapId="2" xpath="/GFI-IZD-POD/IPK-GFI-IZD-POD_1000379/P1081687" xmlDataType="decimal"/>
    </xmlCellPr>
  </singleXmlCell>
  <singleXmlCell id="735" xr6:uid="{00000000-000C-0000-FFFF-FFFFDB020000}" r="V11" connectionId="0">
    <xmlCellPr id="1" xr6:uid="{00000000-0010-0000-DB02-000001000000}" uniqueName="P1081688">
      <xmlPr mapId="2" xpath="/GFI-IZD-POD/IPK-GFI-IZD-POD_1000379/P1081688" xmlDataType="decimal"/>
    </xmlCellPr>
  </singleXmlCell>
  <singleXmlCell id="736" xr6:uid="{00000000-000C-0000-FFFF-FFFFDC020000}" r="W11" connectionId="0">
    <xmlCellPr id="1" xr6:uid="{00000000-0010-0000-DC02-000001000000}" uniqueName="P1081689">
      <xmlPr mapId="2" xpath="/GFI-IZD-POD/IPK-GFI-IZD-POD_1000379/P1081689" xmlDataType="decimal"/>
    </xmlCellPr>
  </singleXmlCell>
  <singleXmlCell id="737" xr6:uid="{00000000-000C-0000-FFFF-FFFFDD020000}" r="X11" connectionId="0">
    <xmlCellPr id="1" xr6:uid="{00000000-0010-0000-DD02-000001000000}" uniqueName="P1081690">
      <xmlPr mapId="2" xpath="/GFI-IZD-POD/IPK-GFI-IZD-POD_1000379/P1081690" xmlDataType="decimal"/>
    </xmlCellPr>
  </singleXmlCell>
  <singleXmlCell id="738" xr6:uid="{00000000-000C-0000-FFFF-FFFFDE020000}" r="Y11" connectionId="0">
    <xmlCellPr id="1" xr6:uid="{00000000-0010-0000-DE02-000001000000}" uniqueName="P1081696">
      <xmlPr mapId="2" xpath="/GFI-IZD-POD/IPK-GFI-IZD-POD_1000379/P1081696" xmlDataType="decimal"/>
    </xmlCellPr>
  </singleXmlCell>
  <singleXmlCell id="739" xr6:uid="{00000000-000C-0000-FFFF-FFFFDF020000}" r="H12" connectionId="0">
    <xmlCellPr id="1" xr6:uid="{00000000-0010-0000-DF02-000001000000}" uniqueName="P1078238">
      <xmlPr mapId="2" xpath="/GFI-IZD-POD/IPK-GFI-IZD-POD_1000379/P1078238" xmlDataType="decimal"/>
    </xmlCellPr>
  </singleXmlCell>
  <singleXmlCell id="740" xr6:uid="{00000000-000C-0000-FFFF-FFFFE0020000}" r="I12" connectionId="0">
    <xmlCellPr id="1" xr6:uid="{00000000-0010-0000-E002-000001000000}" uniqueName="P1078239">
      <xmlPr mapId="2" xpath="/GFI-IZD-POD/IPK-GFI-IZD-POD_1000379/P1078239" xmlDataType="decimal"/>
    </xmlCellPr>
  </singleXmlCell>
  <singleXmlCell id="741" xr6:uid="{00000000-000C-0000-FFFF-FFFFE1020000}" r="J12" connectionId="0">
    <xmlCellPr id="1" xr6:uid="{00000000-0010-0000-E102-000001000000}" uniqueName="P1078240">
      <xmlPr mapId="2" xpath="/GFI-IZD-POD/IPK-GFI-IZD-POD_1000379/P1078240" xmlDataType="decimal"/>
    </xmlCellPr>
  </singleXmlCell>
  <singleXmlCell id="742" xr6:uid="{00000000-000C-0000-FFFF-FFFFE2020000}" r="K12" connectionId="0">
    <xmlCellPr id="1" xr6:uid="{00000000-0010-0000-E202-000001000000}" uniqueName="P1078241">
      <xmlPr mapId="2" xpath="/GFI-IZD-POD/IPK-GFI-IZD-POD_1000379/P1078241" xmlDataType="decimal"/>
    </xmlCellPr>
  </singleXmlCell>
  <singleXmlCell id="743" xr6:uid="{00000000-000C-0000-FFFF-FFFFE3020000}" r="L12" connectionId="0">
    <xmlCellPr id="1" xr6:uid="{00000000-0010-0000-E302-000001000000}" uniqueName="P1078242">
      <xmlPr mapId="2" xpath="/GFI-IZD-POD/IPK-GFI-IZD-POD_1000379/P1078242" xmlDataType="decimal"/>
    </xmlCellPr>
  </singleXmlCell>
  <singleXmlCell id="744" xr6:uid="{00000000-000C-0000-FFFF-FFFFE4020000}" r="M12" connectionId="0">
    <xmlCellPr id="1" xr6:uid="{00000000-0010-0000-E402-000001000000}" uniqueName="P1078243">
      <xmlPr mapId="2" xpath="/GFI-IZD-POD/IPK-GFI-IZD-POD_1000379/P1078243" xmlDataType="decimal"/>
    </xmlCellPr>
  </singleXmlCell>
  <singleXmlCell id="745" xr6:uid="{00000000-000C-0000-FFFF-FFFFE5020000}" r="N12" connectionId="0">
    <xmlCellPr id="1" xr6:uid="{00000000-0010-0000-E502-000001000000}" uniqueName="P1078946">
      <xmlPr mapId="2" xpath="/GFI-IZD-POD/IPK-GFI-IZD-POD_1000379/P1078946" xmlDataType="decimal"/>
    </xmlCellPr>
  </singleXmlCell>
  <singleXmlCell id="746" xr6:uid="{00000000-000C-0000-FFFF-FFFFE6020000}" r="O12" connectionId="0">
    <xmlCellPr id="1" xr6:uid="{00000000-0010-0000-E602-000001000000}" uniqueName="P1078947">
      <xmlPr mapId="2" xpath="/GFI-IZD-POD/IPK-GFI-IZD-POD_1000379/P1078947" xmlDataType="decimal"/>
    </xmlCellPr>
  </singleXmlCell>
  <singleXmlCell id="747" xr6:uid="{00000000-000C-0000-FFFF-FFFFE7020000}" r="P12" connectionId="0">
    <xmlCellPr id="1" xr6:uid="{00000000-0010-0000-E702-000001000000}" uniqueName="P1081544">
      <xmlPr mapId="2" xpath="/GFI-IZD-POD/IPK-GFI-IZD-POD_1000379/P1081544" xmlDataType="decimal"/>
    </xmlCellPr>
  </singleXmlCell>
  <singleXmlCell id="748" xr6:uid="{00000000-000C-0000-FFFF-FFFFE8020000}" r="Q12" connectionId="0">
    <xmlCellPr id="1" xr6:uid="{00000000-0010-0000-E802-000001000000}" uniqueName="P1081697">
      <xmlPr mapId="2" xpath="/GFI-IZD-POD/IPK-GFI-IZD-POD_1000379/P1081697" xmlDataType="decimal"/>
    </xmlCellPr>
  </singleXmlCell>
  <singleXmlCell id="749" xr6:uid="{00000000-000C-0000-FFFF-FFFFE9020000}" r="R12" connectionId="0">
    <xmlCellPr id="1" xr6:uid="{00000000-0010-0000-E902-000001000000}" uniqueName="P1081698">
      <xmlPr mapId="2" xpath="/GFI-IZD-POD/IPK-GFI-IZD-POD_1000379/P1081698" xmlDataType="decimal"/>
    </xmlCellPr>
  </singleXmlCell>
  <singleXmlCell id="750" xr6:uid="{00000000-000C-0000-FFFF-FFFFEA020000}" r="S12" connectionId="0">
    <xmlCellPr id="1" xr6:uid="{00000000-0010-0000-EA02-000001000000}" uniqueName="P1123012">
      <xmlPr mapId="2" xpath="/GFI-IZD-POD/IPK-GFI-IZD-POD_1000379/P1123012" xmlDataType="decimal"/>
    </xmlCellPr>
  </singleXmlCell>
  <singleXmlCell id="751" xr6:uid="{00000000-000C-0000-FFFF-FFFFEB020000}" r="T12" connectionId="0">
    <xmlCellPr id="1" xr6:uid="{00000000-0010-0000-EB02-000001000000}" uniqueName="P1123013">
      <xmlPr mapId="2" xpath="/GFI-IZD-POD/IPK-GFI-IZD-POD_1000379/P1123013" xmlDataType="decimal"/>
    </xmlCellPr>
  </singleXmlCell>
  <singleXmlCell id="752" xr6:uid="{00000000-000C-0000-FFFF-FFFFEC020000}" r="U12" connectionId="0">
    <xmlCellPr id="1" xr6:uid="{00000000-0010-0000-EC02-000001000000}" uniqueName="P1081699">
      <xmlPr mapId="2" xpath="/GFI-IZD-POD/IPK-GFI-IZD-POD_1000379/P1081699" xmlDataType="decimal"/>
    </xmlCellPr>
  </singleXmlCell>
  <singleXmlCell id="753" xr6:uid="{00000000-000C-0000-FFFF-FFFFED020000}" r="V12" connectionId="0">
    <xmlCellPr id="1" xr6:uid="{00000000-0010-0000-ED02-000001000000}" uniqueName="P1081700">
      <xmlPr mapId="2" xpath="/GFI-IZD-POD/IPK-GFI-IZD-POD_1000379/P1081700" xmlDataType="decimal"/>
    </xmlCellPr>
  </singleXmlCell>
  <singleXmlCell id="754" xr6:uid="{00000000-000C-0000-FFFF-FFFFEE020000}" r="W12" connectionId="0">
    <xmlCellPr id="1" xr6:uid="{00000000-0010-0000-EE02-000001000000}" uniqueName="P1081701">
      <xmlPr mapId="2" xpath="/GFI-IZD-POD/IPK-GFI-IZD-POD_1000379/P1081701" xmlDataType="decimal"/>
    </xmlCellPr>
  </singleXmlCell>
  <singleXmlCell id="755" xr6:uid="{00000000-000C-0000-FFFF-FFFFEF020000}" r="X12" connectionId="0">
    <xmlCellPr id="1" xr6:uid="{00000000-0010-0000-EF02-000001000000}" uniqueName="P1081702">
      <xmlPr mapId="2" xpath="/GFI-IZD-POD/IPK-GFI-IZD-POD_1000379/P1081702" xmlDataType="decimal"/>
    </xmlCellPr>
  </singleXmlCell>
  <singleXmlCell id="756" xr6:uid="{00000000-000C-0000-FFFF-FFFFF0020000}" r="Y12" connectionId="0">
    <xmlCellPr id="1" xr6:uid="{00000000-0010-0000-F002-000001000000}" uniqueName="P1081703">
      <xmlPr mapId="2" xpath="/GFI-IZD-POD/IPK-GFI-IZD-POD_1000379/P1081703" xmlDataType="decimal"/>
    </xmlCellPr>
  </singleXmlCell>
  <singleXmlCell id="757" xr6:uid="{00000000-000C-0000-FFFF-FFFFF1020000}" r="H13" connectionId="0">
    <xmlCellPr id="1" xr6:uid="{00000000-0010-0000-F102-000001000000}" uniqueName="P1078948">
      <xmlPr mapId="2" xpath="/GFI-IZD-POD/IPK-GFI-IZD-POD_1000379/P1078948" xmlDataType="decimal"/>
    </xmlCellPr>
  </singleXmlCell>
  <singleXmlCell id="758" xr6:uid="{00000000-000C-0000-FFFF-FFFFF2020000}" r="I13" connectionId="0">
    <xmlCellPr id="1" xr6:uid="{00000000-0010-0000-F202-000001000000}" uniqueName="P1078949">
      <xmlPr mapId="2" xpath="/GFI-IZD-POD/IPK-GFI-IZD-POD_1000379/P1078949" xmlDataType="decimal"/>
    </xmlCellPr>
  </singleXmlCell>
  <singleXmlCell id="759" xr6:uid="{00000000-000C-0000-FFFF-FFFFF3020000}" r="J13" connectionId="0">
    <xmlCellPr id="1" xr6:uid="{00000000-0010-0000-F302-000001000000}" uniqueName="P1079430">
      <xmlPr mapId="2" xpath="/GFI-IZD-POD/IPK-GFI-IZD-POD_1000379/P1079430" xmlDataType="decimal"/>
    </xmlCellPr>
  </singleXmlCell>
  <singleXmlCell id="760" xr6:uid="{00000000-000C-0000-FFFF-FFFFF4020000}" r="K13" connectionId="0">
    <xmlCellPr id="1" xr6:uid="{00000000-0010-0000-F402-000001000000}" uniqueName="P1079851">
      <xmlPr mapId="2" xpath="/GFI-IZD-POD/IPK-GFI-IZD-POD_1000379/P1079851" xmlDataType="decimal"/>
    </xmlCellPr>
  </singleXmlCell>
  <singleXmlCell id="761" xr6:uid="{00000000-000C-0000-FFFF-FFFFF5020000}" r="L13" connectionId="0">
    <xmlCellPr id="1" xr6:uid="{00000000-0010-0000-F502-000001000000}" uniqueName="P1079852">
      <xmlPr mapId="2" xpath="/GFI-IZD-POD/IPK-GFI-IZD-POD_1000379/P1079852" xmlDataType="decimal"/>
    </xmlCellPr>
  </singleXmlCell>
  <singleXmlCell id="762" xr6:uid="{00000000-000C-0000-FFFF-FFFFF6020000}" r="M13" connectionId="0">
    <xmlCellPr id="1" xr6:uid="{00000000-0010-0000-F602-000001000000}" uniqueName="P1079853">
      <xmlPr mapId="2" xpath="/GFI-IZD-POD/IPK-GFI-IZD-POD_1000379/P1079853" xmlDataType="decimal"/>
    </xmlCellPr>
  </singleXmlCell>
  <singleXmlCell id="763" xr6:uid="{00000000-000C-0000-FFFF-FFFFF7020000}" r="N13" connectionId="0">
    <xmlCellPr id="1" xr6:uid="{00000000-0010-0000-F702-000001000000}" uniqueName="P1079854">
      <xmlPr mapId="2" xpath="/GFI-IZD-POD/IPK-GFI-IZD-POD_1000379/P1079854" xmlDataType="decimal"/>
    </xmlCellPr>
  </singleXmlCell>
  <singleXmlCell id="764" xr6:uid="{00000000-000C-0000-FFFF-FFFFF8020000}" r="O13" connectionId="0">
    <xmlCellPr id="1" xr6:uid="{00000000-0010-0000-F802-000001000000}" uniqueName="P1079855">
      <xmlPr mapId="2" xpath="/GFI-IZD-POD/IPK-GFI-IZD-POD_1000379/P1079855" xmlDataType="decimal"/>
    </xmlCellPr>
  </singleXmlCell>
  <singleXmlCell id="765" xr6:uid="{00000000-000C-0000-FFFF-FFFFF9020000}" r="P13" connectionId="0">
    <xmlCellPr id="1" xr6:uid="{00000000-0010-0000-F902-000001000000}" uniqueName="P1081545">
      <xmlPr mapId="2" xpath="/GFI-IZD-POD/IPK-GFI-IZD-POD_1000379/P1081545" xmlDataType="decimal"/>
    </xmlCellPr>
  </singleXmlCell>
  <singleXmlCell id="766" xr6:uid="{00000000-000C-0000-FFFF-FFFFFA020000}" r="Q13" connectionId="0">
    <xmlCellPr id="1" xr6:uid="{00000000-0010-0000-FA02-000001000000}" uniqueName="P1081704">
      <xmlPr mapId="2" xpath="/GFI-IZD-POD/IPK-GFI-IZD-POD_1000379/P1081704" xmlDataType="decimal"/>
    </xmlCellPr>
  </singleXmlCell>
  <singleXmlCell id="767" xr6:uid="{00000000-000C-0000-FFFF-FFFFFB020000}" r="R13" connectionId="0">
    <xmlCellPr id="1" xr6:uid="{00000000-0010-0000-FB02-000001000000}" uniqueName="P1081705">
      <xmlPr mapId="2" xpath="/GFI-IZD-POD/IPK-GFI-IZD-POD_1000379/P1081705" xmlDataType="decimal"/>
    </xmlCellPr>
  </singleXmlCell>
  <singleXmlCell id="768" xr6:uid="{00000000-000C-0000-FFFF-FFFFFC020000}" r="S13" connectionId="0">
    <xmlCellPr id="1" xr6:uid="{00000000-0010-0000-FC02-000001000000}" uniqueName="P1123014">
      <xmlPr mapId="2" xpath="/GFI-IZD-POD/IPK-GFI-IZD-POD_1000379/P1123014" xmlDataType="decimal"/>
    </xmlCellPr>
  </singleXmlCell>
  <singleXmlCell id="769" xr6:uid="{00000000-000C-0000-FFFF-FFFFFD020000}" r="T13" connectionId="0">
    <xmlCellPr id="1" xr6:uid="{00000000-0010-0000-FD02-000001000000}" uniqueName="P1123015">
      <xmlPr mapId="2" xpath="/GFI-IZD-POD/IPK-GFI-IZD-POD_1000379/P1123015" xmlDataType="decimal"/>
    </xmlCellPr>
  </singleXmlCell>
  <singleXmlCell id="770" xr6:uid="{00000000-000C-0000-FFFF-FFFFFE020000}" r="U13" connectionId="0">
    <xmlCellPr id="1" xr6:uid="{00000000-0010-0000-FE02-000001000000}" uniqueName="P1081706">
      <xmlPr mapId="2" xpath="/GFI-IZD-POD/IPK-GFI-IZD-POD_1000379/P1081706" xmlDataType="decimal"/>
    </xmlCellPr>
  </singleXmlCell>
  <singleXmlCell id="771" xr6:uid="{00000000-000C-0000-FFFF-FFFFFF020000}" r="V13" connectionId="0">
    <xmlCellPr id="1" xr6:uid="{00000000-0010-0000-FF02-000001000000}" uniqueName="P1081707">
      <xmlPr mapId="2" xpath="/GFI-IZD-POD/IPK-GFI-IZD-POD_1000379/P1081707" xmlDataType="decimal"/>
    </xmlCellPr>
  </singleXmlCell>
  <singleXmlCell id="772" xr6:uid="{00000000-000C-0000-FFFF-FFFF00030000}" r="W13" connectionId="0">
    <xmlCellPr id="1" xr6:uid="{00000000-0010-0000-0003-000001000000}" uniqueName="P1081708">
      <xmlPr mapId="2" xpath="/GFI-IZD-POD/IPK-GFI-IZD-POD_1000379/P1081708" xmlDataType="decimal"/>
    </xmlCellPr>
  </singleXmlCell>
  <singleXmlCell id="773" xr6:uid="{00000000-000C-0000-FFFF-FFFF01030000}" r="X13" connectionId="0">
    <xmlCellPr id="1" xr6:uid="{00000000-0010-0000-0103-000001000000}" uniqueName="P1081709">
      <xmlPr mapId="2" xpath="/GFI-IZD-POD/IPK-GFI-IZD-POD_1000379/P1081709" xmlDataType="decimal"/>
    </xmlCellPr>
  </singleXmlCell>
  <singleXmlCell id="774" xr6:uid="{00000000-000C-0000-FFFF-FFFF02030000}" r="Y13" connectionId="0">
    <xmlCellPr id="1" xr6:uid="{00000000-0010-0000-0203-000001000000}" uniqueName="P1081710">
      <xmlPr mapId="2" xpath="/GFI-IZD-POD/IPK-GFI-IZD-POD_1000379/P1081710" xmlDataType="decimal"/>
    </xmlCellPr>
  </singleXmlCell>
  <singleXmlCell id="775" xr6:uid="{00000000-000C-0000-FFFF-FFFF03030000}" r="H14" connectionId="0">
    <xmlCellPr id="1" xr6:uid="{00000000-0010-0000-0303-000001000000}" uniqueName="P1079856">
      <xmlPr mapId="2" xpath="/GFI-IZD-POD/IPK-GFI-IZD-POD_1000379/P1079856" xmlDataType="decimal"/>
    </xmlCellPr>
  </singleXmlCell>
  <singleXmlCell id="776" xr6:uid="{00000000-000C-0000-FFFF-FFFF04030000}" r="I14" connectionId="0">
    <xmlCellPr id="1" xr6:uid="{00000000-0010-0000-0403-000001000000}" uniqueName="P1079857">
      <xmlPr mapId="2" xpath="/GFI-IZD-POD/IPK-GFI-IZD-POD_1000379/P1079857" xmlDataType="decimal"/>
    </xmlCellPr>
  </singleXmlCell>
  <singleXmlCell id="777" xr6:uid="{00000000-000C-0000-FFFF-FFFF05030000}" r="J14" connectionId="0">
    <xmlCellPr id="1" xr6:uid="{00000000-0010-0000-0503-000001000000}" uniqueName="P1079858">
      <xmlPr mapId="2" xpath="/GFI-IZD-POD/IPK-GFI-IZD-POD_1000379/P1079858" xmlDataType="decimal"/>
    </xmlCellPr>
  </singleXmlCell>
  <singleXmlCell id="778" xr6:uid="{00000000-000C-0000-FFFF-FFFF06030000}" r="K14" connectionId="0">
    <xmlCellPr id="1" xr6:uid="{00000000-0010-0000-0603-000001000000}" uniqueName="P1079859">
      <xmlPr mapId="2" xpath="/GFI-IZD-POD/IPK-GFI-IZD-POD_1000379/P1079859" xmlDataType="decimal"/>
    </xmlCellPr>
  </singleXmlCell>
  <singleXmlCell id="779" xr6:uid="{00000000-000C-0000-FFFF-FFFF07030000}" r="L14" connectionId="0">
    <xmlCellPr id="1" xr6:uid="{00000000-0010-0000-0703-000001000000}" uniqueName="P1079860">
      <xmlPr mapId="2" xpath="/GFI-IZD-POD/IPK-GFI-IZD-POD_1000379/P1079860" xmlDataType="decimal"/>
    </xmlCellPr>
  </singleXmlCell>
  <singleXmlCell id="780" xr6:uid="{00000000-000C-0000-FFFF-FFFF08030000}" r="M14" connectionId="0">
    <xmlCellPr id="1" xr6:uid="{00000000-0010-0000-0803-000001000000}" uniqueName="P1079861">
      <xmlPr mapId="2" xpath="/GFI-IZD-POD/IPK-GFI-IZD-POD_1000379/P1079861" xmlDataType="decimal"/>
    </xmlCellPr>
  </singleXmlCell>
  <singleXmlCell id="781" xr6:uid="{00000000-000C-0000-FFFF-FFFF09030000}" r="N14" connectionId="0">
    <xmlCellPr id="1" xr6:uid="{00000000-0010-0000-0903-000001000000}" uniqueName="P1079862">
      <xmlPr mapId="2" xpath="/GFI-IZD-POD/IPK-GFI-IZD-POD_1000379/P1079862" xmlDataType="decimal"/>
    </xmlCellPr>
  </singleXmlCell>
  <singleXmlCell id="782" xr6:uid="{00000000-000C-0000-FFFF-FFFF0A030000}" r="O14" connectionId="0">
    <xmlCellPr id="1" xr6:uid="{00000000-0010-0000-0A03-000001000000}" uniqueName="P1079863">
      <xmlPr mapId="2" xpath="/GFI-IZD-POD/IPK-GFI-IZD-POD_1000379/P1079863" xmlDataType="decimal"/>
    </xmlCellPr>
  </singleXmlCell>
  <singleXmlCell id="783" xr6:uid="{00000000-000C-0000-FFFF-FFFF0B030000}" r="P14" connectionId="0">
    <xmlCellPr id="1" xr6:uid="{00000000-0010-0000-0B03-000001000000}" uniqueName="P1081711">
      <xmlPr mapId="2" xpath="/GFI-IZD-POD/IPK-GFI-IZD-POD_1000379/P1081711" xmlDataType="decimal"/>
    </xmlCellPr>
  </singleXmlCell>
  <singleXmlCell id="784" xr6:uid="{00000000-000C-0000-FFFF-FFFF0C030000}" r="Q14" connectionId="0">
    <xmlCellPr id="1" xr6:uid="{00000000-0010-0000-0C03-000001000000}" uniqueName="P1081712">
      <xmlPr mapId="2" xpath="/GFI-IZD-POD/IPK-GFI-IZD-POD_1000379/P1081712" xmlDataType="decimal"/>
    </xmlCellPr>
  </singleXmlCell>
  <singleXmlCell id="785" xr6:uid="{00000000-000C-0000-FFFF-FFFF0D030000}" r="R14" connectionId="0">
    <xmlCellPr id="1" xr6:uid="{00000000-0010-0000-0D03-000001000000}" uniqueName="P1081713">
      <xmlPr mapId="2" xpath="/GFI-IZD-POD/IPK-GFI-IZD-POD_1000379/P1081713" xmlDataType="decimal"/>
    </xmlCellPr>
  </singleXmlCell>
  <singleXmlCell id="786" xr6:uid="{00000000-000C-0000-FFFF-FFFF0E030000}" r="S14" connectionId="0">
    <xmlCellPr id="1" xr6:uid="{00000000-0010-0000-0E03-000001000000}" uniqueName="P1123016">
      <xmlPr mapId="2" xpath="/GFI-IZD-POD/IPK-GFI-IZD-POD_1000379/P1123016" xmlDataType="decimal"/>
    </xmlCellPr>
  </singleXmlCell>
  <singleXmlCell id="787" xr6:uid="{00000000-000C-0000-FFFF-FFFF0F030000}" r="T14" connectionId="0">
    <xmlCellPr id="1" xr6:uid="{00000000-0010-0000-0F03-000001000000}" uniqueName="P1123017">
      <xmlPr mapId="2" xpath="/GFI-IZD-POD/IPK-GFI-IZD-POD_1000379/P1123017" xmlDataType="decimal"/>
    </xmlCellPr>
  </singleXmlCell>
  <singleXmlCell id="788" xr6:uid="{00000000-000C-0000-FFFF-FFFF10030000}" r="U14" connectionId="0">
    <xmlCellPr id="1" xr6:uid="{00000000-0010-0000-1003-000001000000}" uniqueName="P1081714">
      <xmlPr mapId="2" xpath="/GFI-IZD-POD/IPK-GFI-IZD-POD_1000379/P1081714" xmlDataType="decimal"/>
    </xmlCellPr>
  </singleXmlCell>
  <singleXmlCell id="789" xr6:uid="{00000000-000C-0000-FFFF-FFFF11030000}" r="V14" connectionId="0">
    <xmlCellPr id="1" xr6:uid="{00000000-0010-0000-1103-000001000000}" uniqueName="P1081715">
      <xmlPr mapId="2" xpath="/GFI-IZD-POD/IPK-GFI-IZD-POD_1000379/P1081715" xmlDataType="decimal"/>
    </xmlCellPr>
  </singleXmlCell>
  <singleXmlCell id="790" xr6:uid="{00000000-000C-0000-FFFF-FFFF12030000}" r="W14" connectionId="0">
    <xmlCellPr id="1" xr6:uid="{00000000-0010-0000-1203-000001000000}" uniqueName="P1081716">
      <xmlPr mapId="2" xpath="/GFI-IZD-POD/IPK-GFI-IZD-POD_1000379/P1081716" xmlDataType="decimal"/>
    </xmlCellPr>
  </singleXmlCell>
  <singleXmlCell id="791" xr6:uid="{00000000-000C-0000-FFFF-FFFF13030000}" r="X14" connectionId="0">
    <xmlCellPr id="1" xr6:uid="{00000000-0010-0000-1303-000001000000}" uniqueName="P1081717">
      <xmlPr mapId="2" xpath="/GFI-IZD-POD/IPK-GFI-IZD-POD_1000379/P1081717" xmlDataType="decimal"/>
    </xmlCellPr>
  </singleXmlCell>
  <singleXmlCell id="792" xr6:uid="{00000000-000C-0000-FFFF-FFFF14030000}" r="Y14" connectionId="0">
    <xmlCellPr id="1" xr6:uid="{00000000-0010-0000-1403-000001000000}" uniqueName="P1081718">
      <xmlPr mapId="2" xpath="/GFI-IZD-POD/IPK-GFI-IZD-POD_1000379/P1081718" xmlDataType="decimal"/>
    </xmlCellPr>
  </singleXmlCell>
  <singleXmlCell id="793" xr6:uid="{00000000-000C-0000-FFFF-FFFF15030000}" r="H15" connectionId="0">
    <xmlCellPr id="1" xr6:uid="{00000000-0010-0000-1503-000001000000}" uniqueName="P1079864">
      <xmlPr mapId="2" xpath="/GFI-IZD-POD/IPK-GFI-IZD-POD_1000379/P1079864" xmlDataType="decimal"/>
    </xmlCellPr>
  </singleXmlCell>
  <singleXmlCell id="794" xr6:uid="{00000000-000C-0000-FFFF-FFFF16030000}" r="I15" connectionId="0">
    <xmlCellPr id="1" xr6:uid="{00000000-0010-0000-1603-000001000000}" uniqueName="P1079865">
      <xmlPr mapId="2" xpath="/GFI-IZD-POD/IPK-GFI-IZD-POD_1000379/P1079865" xmlDataType="decimal"/>
    </xmlCellPr>
  </singleXmlCell>
  <singleXmlCell id="795" xr6:uid="{00000000-000C-0000-FFFF-FFFF17030000}" r="J15" connectionId="0">
    <xmlCellPr id="1" xr6:uid="{00000000-0010-0000-1703-000001000000}" uniqueName="P1079866">
      <xmlPr mapId="2" xpath="/GFI-IZD-POD/IPK-GFI-IZD-POD_1000379/P1079866" xmlDataType="decimal"/>
    </xmlCellPr>
  </singleXmlCell>
  <singleXmlCell id="796" xr6:uid="{00000000-000C-0000-FFFF-FFFF18030000}" r="K15" connectionId="0">
    <xmlCellPr id="1" xr6:uid="{00000000-0010-0000-1803-000001000000}" uniqueName="P1079867">
      <xmlPr mapId="2" xpath="/GFI-IZD-POD/IPK-GFI-IZD-POD_1000379/P1079867" xmlDataType="decimal"/>
    </xmlCellPr>
  </singleXmlCell>
  <singleXmlCell id="797" xr6:uid="{00000000-000C-0000-FFFF-FFFF19030000}" r="L15" connectionId="0">
    <xmlCellPr id="1" xr6:uid="{00000000-0010-0000-1903-000001000000}" uniqueName="P1079868">
      <xmlPr mapId="2" xpath="/GFI-IZD-POD/IPK-GFI-IZD-POD_1000379/P1079868" xmlDataType="decimal"/>
    </xmlCellPr>
  </singleXmlCell>
  <singleXmlCell id="798" xr6:uid="{00000000-000C-0000-FFFF-FFFF1A030000}" r="M15" connectionId="0">
    <xmlCellPr id="1" xr6:uid="{00000000-0010-0000-1A03-000001000000}" uniqueName="P1079869">
      <xmlPr mapId="2" xpath="/GFI-IZD-POD/IPK-GFI-IZD-POD_1000379/P1079869" xmlDataType="decimal"/>
    </xmlCellPr>
  </singleXmlCell>
  <singleXmlCell id="799" xr6:uid="{00000000-000C-0000-FFFF-FFFF1B030000}" r="N15" connectionId="0">
    <xmlCellPr id="1" xr6:uid="{00000000-0010-0000-1B03-000001000000}" uniqueName="P1079870">
      <xmlPr mapId="2" xpath="/GFI-IZD-POD/IPK-GFI-IZD-POD_1000379/P1079870" xmlDataType="decimal"/>
    </xmlCellPr>
  </singleXmlCell>
  <singleXmlCell id="800" xr6:uid="{00000000-000C-0000-FFFF-FFFF1C030000}" r="O15" connectionId="0">
    <xmlCellPr id="1" xr6:uid="{00000000-0010-0000-1C03-000001000000}" uniqueName="P1079871">
      <xmlPr mapId="2" xpath="/GFI-IZD-POD/IPK-GFI-IZD-POD_1000379/P1079871" xmlDataType="decimal"/>
    </xmlCellPr>
  </singleXmlCell>
  <singleXmlCell id="801" xr6:uid="{00000000-000C-0000-FFFF-FFFF1D030000}" r="P15" connectionId="0">
    <xmlCellPr id="1" xr6:uid="{00000000-0010-0000-1D03-000001000000}" uniqueName="P1081874">
      <xmlPr mapId="2" xpath="/GFI-IZD-POD/IPK-GFI-IZD-POD_1000379/P1081874" xmlDataType="decimal"/>
    </xmlCellPr>
  </singleXmlCell>
  <singleXmlCell id="802" xr6:uid="{00000000-000C-0000-FFFF-FFFF1E030000}" r="Q15" connectionId="0">
    <xmlCellPr id="1" xr6:uid="{00000000-0010-0000-1E03-000001000000}" uniqueName="P1081877">
      <xmlPr mapId="2" xpath="/GFI-IZD-POD/IPK-GFI-IZD-POD_1000379/P1081877" xmlDataType="decimal"/>
    </xmlCellPr>
  </singleXmlCell>
  <singleXmlCell id="803" xr6:uid="{00000000-000C-0000-FFFF-FFFF1F030000}" r="R15" connectionId="0">
    <xmlCellPr id="1" xr6:uid="{00000000-0010-0000-1F03-000001000000}" uniqueName="P1081880">
      <xmlPr mapId="2" xpath="/GFI-IZD-POD/IPK-GFI-IZD-POD_1000379/P1081880" xmlDataType="decimal"/>
    </xmlCellPr>
  </singleXmlCell>
  <singleXmlCell id="804" xr6:uid="{00000000-000C-0000-FFFF-FFFF20030000}" r="S15" connectionId="0">
    <xmlCellPr id="1" xr6:uid="{00000000-0010-0000-2003-000001000000}" uniqueName="P1123018">
      <xmlPr mapId="2" xpath="/GFI-IZD-POD/IPK-GFI-IZD-POD_1000379/P1123018" xmlDataType="decimal"/>
    </xmlCellPr>
  </singleXmlCell>
  <singleXmlCell id="805" xr6:uid="{00000000-000C-0000-FFFF-FFFF21030000}" r="T15" connectionId="0">
    <xmlCellPr id="1" xr6:uid="{00000000-0010-0000-2103-000001000000}" uniqueName="P1123019">
      <xmlPr mapId="2" xpath="/GFI-IZD-POD/IPK-GFI-IZD-POD_1000379/P1123019" xmlDataType="decimal"/>
    </xmlCellPr>
  </singleXmlCell>
  <singleXmlCell id="806" xr6:uid="{00000000-000C-0000-FFFF-FFFF22030000}" r="U15" connectionId="0">
    <xmlCellPr id="1" xr6:uid="{00000000-0010-0000-2203-000001000000}" uniqueName="P1081882">
      <xmlPr mapId="2" xpath="/GFI-IZD-POD/IPK-GFI-IZD-POD_1000379/P1081882" xmlDataType="decimal"/>
    </xmlCellPr>
  </singleXmlCell>
  <singleXmlCell id="807" xr6:uid="{00000000-000C-0000-FFFF-FFFF23030000}" r="V15" connectionId="0">
    <xmlCellPr id="1" xr6:uid="{00000000-0010-0000-2303-000001000000}" uniqueName="P1081888">
      <xmlPr mapId="2" xpath="/GFI-IZD-POD/IPK-GFI-IZD-POD_1000379/P1081888" xmlDataType="decimal"/>
    </xmlCellPr>
  </singleXmlCell>
  <singleXmlCell id="808" xr6:uid="{00000000-000C-0000-FFFF-FFFF24030000}" r="W15" connectionId="0">
    <xmlCellPr id="1" xr6:uid="{00000000-0010-0000-2403-000001000000}" uniqueName="P1081891">
      <xmlPr mapId="2" xpath="/GFI-IZD-POD/IPK-GFI-IZD-POD_1000379/P1081891" xmlDataType="decimal"/>
    </xmlCellPr>
  </singleXmlCell>
  <singleXmlCell id="809" xr6:uid="{00000000-000C-0000-FFFF-FFFF25030000}" r="X15" connectionId="0">
    <xmlCellPr id="1" xr6:uid="{00000000-0010-0000-2503-000001000000}" uniqueName="P1081893">
      <xmlPr mapId="2" xpath="/GFI-IZD-POD/IPK-GFI-IZD-POD_1000379/P1081893" xmlDataType="decimal"/>
    </xmlCellPr>
  </singleXmlCell>
  <singleXmlCell id="810" xr6:uid="{00000000-000C-0000-FFFF-FFFF26030000}" r="Y15" connectionId="0">
    <xmlCellPr id="1" xr6:uid="{00000000-0010-0000-2603-000001000000}" uniqueName="P1081895">
      <xmlPr mapId="2" xpath="/GFI-IZD-POD/IPK-GFI-IZD-POD_1000379/P1081895" xmlDataType="decimal"/>
    </xmlCellPr>
  </singleXmlCell>
  <singleXmlCell id="811" xr6:uid="{00000000-000C-0000-FFFF-FFFF27030000}" r="H16" connectionId="0">
    <xmlCellPr id="1" xr6:uid="{00000000-0010-0000-2703-000001000000}" uniqueName="P1079872">
      <xmlPr mapId="2" xpath="/GFI-IZD-POD/IPK-GFI-IZD-POD_1000379/P1079872" xmlDataType="decimal"/>
    </xmlCellPr>
  </singleXmlCell>
  <singleXmlCell id="812" xr6:uid="{00000000-000C-0000-FFFF-FFFF28030000}" r="I16" connectionId="0">
    <xmlCellPr id="1" xr6:uid="{00000000-0010-0000-2803-000001000000}" uniqueName="P1079873">
      <xmlPr mapId="2" xpath="/GFI-IZD-POD/IPK-GFI-IZD-POD_1000379/P1079873" xmlDataType="decimal"/>
    </xmlCellPr>
  </singleXmlCell>
  <singleXmlCell id="813" xr6:uid="{00000000-000C-0000-FFFF-FFFF29030000}" r="J16" connectionId="0">
    <xmlCellPr id="1" xr6:uid="{00000000-0010-0000-2903-000001000000}" uniqueName="P1079874">
      <xmlPr mapId="2" xpath="/GFI-IZD-POD/IPK-GFI-IZD-POD_1000379/P1079874" xmlDataType="decimal"/>
    </xmlCellPr>
  </singleXmlCell>
  <singleXmlCell id="814" xr6:uid="{00000000-000C-0000-FFFF-FFFF2A030000}" r="K16" connectionId="0">
    <xmlCellPr id="1" xr6:uid="{00000000-0010-0000-2A03-000001000000}" uniqueName="P1079875">
      <xmlPr mapId="2" xpath="/GFI-IZD-POD/IPK-GFI-IZD-POD_1000379/P1079875" xmlDataType="decimal"/>
    </xmlCellPr>
  </singleXmlCell>
  <singleXmlCell id="815" xr6:uid="{00000000-000C-0000-FFFF-FFFF2B030000}" r="L16" connectionId="0">
    <xmlCellPr id="1" xr6:uid="{00000000-0010-0000-2B03-000001000000}" uniqueName="P1079876">
      <xmlPr mapId="2" xpath="/GFI-IZD-POD/IPK-GFI-IZD-POD_1000379/P1079876" xmlDataType="decimal"/>
    </xmlCellPr>
  </singleXmlCell>
  <singleXmlCell id="816" xr6:uid="{00000000-000C-0000-FFFF-FFFF2C030000}" r="M16" connectionId="0">
    <xmlCellPr id="1" xr6:uid="{00000000-0010-0000-2C03-000001000000}" uniqueName="P1079877">
      <xmlPr mapId="2" xpath="/GFI-IZD-POD/IPK-GFI-IZD-POD_1000379/P1079877" xmlDataType="decimal"/>
    </xmlCellPr>
  </singleXmlCell>
  <singleXmlCell id="817" xr6:uid="{00000000-000C-0000-FFFF-FFFF2D030000}" r="N16" connectionId="0">
    <xmlCellPr id="1" xr6:uid="{00000000-0010-0000-2D03-000001000000}" uniqueName="P1079878">
      <xmlPr mapId="2" xpath="/GFI-IZD-POD/IPK-GFI-IZD-POD_1000379/P1079878" xmlDataType="decimal"/>
    </xmlCellPr>
  </singleXmlCell>
  <singleXmlCell id="818" xr6:uid="{00000000-000C-0000-FFFF-FFFF2E030000}" r="O16" connectionId="0">
    <xmlCellPr id="1" xr6:uid="{00000000-0010-0000-2E03-000001000000}" uniqueName="P1079879">
      <xmlPr mapId="2" xpath="/GFI-IZD-POD/IPK-GFI-IZD-POD_1000379/P1079879" xmlDataType="decimal"/>
    </xmlCellPr>
  </singleXmlCell>
  <singleXmlCell id="819" xr6:uid="{00000000-000C-0000-FFFF-FFFF2F030000}" r="P16" connectionId="0">
    <xmlCellPr id="1" xr6:uid="{00000000-0010-0000-2F03-000001000000}" uniqueName="P1081898">
      <xmlPr mapId="2" xpath="/GFI-IZD-POD/IPK-GFI-IZD-POD_1000379/P1081898" xmlDataType="decimal"/>
    </xmlCellPr>
  </singleXmlCell>
  <singleXmlCell id="820" xr6:uid="{00000000-000C-0000-FFFF-FFFF30030000}" r="Q16" connectionId="0">
    <xmlCellPr id="1" xr6:uid="{00000000-0010-0000-3003-000001000000}" uniqueName="P1081900">
      <xmlPr mapId="2" xpath="/GFI-IZD-POD/IPK-GFI-IZD-POD_1000379/P1081900" xmlDataType="decimal"/>
    </xmlCellPr>
  </singleXmlCell>
  <singleXmlCell id="821" xr6:uid="{00000000-000C-0000-FFFF-FFFF31030000}" r="R16" connectionId="0">
    <xmlCellPr id="1" xr6:uid="{00000000-0010-0000-3103-000001000000}" uniqueName="P1081902">
      <xmlPr mapId="2" xpath="/GFI-IZD-POD/IPK-GFI-IZD-POD_1000379/P1081902" xmlDataType="decimal"/>
    </xmlCellPr>
  </singleXmlCell>
  <singleXmlCell id="822" xr6:uid="{00000000-000C-0000-FFFF-FFFF32030000}" r="S16" connectionId="0">
    <xmlCellPr id="1" xr6:uid="{00000000-0010-0000-3203-000001000000}" uniqueName="P1123020">
      <xmlPr mapId="2" xpath="/GFI-IZD-POD/IPK-GFI-IZD-POD_1000379/P1123020" xmlDataType="decimal"/>
    </xmlCellPr>
  </singleXmlCell>
  <singleXmlCell id="823" xr6:uid="{00000000-000C-0000-FFFF-FFFF33030000}" r="T16" connectionId="0">
    <xmlCellPr id="1" xr6:uid="{00000000-0010-0000-3303-000001000000}" uniqueName="P1123021">
      <xmlPr mapId="2" xpath="/GFI-IZD-POD/IPK-GFI-IZD-POD_1000379/P1123021" xmlDataType="decimal"/>
    </xmlCellPr>
  </singleXmlCell>
  <singleXmlCell id="824" xr6:uid="{00000000-000C-0000-FFFF-FFFF34030000}" r="U16" connectionId="0">
    <xmlCellPr id="1" xr6:uid="{00000000-0010-0000-3403-000001000000}" uniqueName="P1081903">
      <xmlPr mapId="2" xpath="/GFI-IZD-POD/IPK-GFI-IZD-POD_1000379/P1081903" xmlDataType="decimal"/>
    </xmlCellPr>
  </singleXmlCell>
  <singleXmlCell id="825" xr6:uid="{00000000-000C-0000-FFFF-FFFF35030000}" r="V16" connectionId="0">
    <xmlCellPr id="1" xr6:uid="{00000000-0010-0000-3503-000001000000}" uniqueName="P1081906">
      <xmlPr mapId="2" xpath="/GFI-IZD-POD/IPK-GFI-IZD-POD_1000379/P1081906" xmlDataType="decimal"/>
    </xmlCellPr>
  </singleXmlCell>
  <singleXmlCell id="826" xr6:uid="{00000000-000C-0000-FFFF-FFFF36030000}" r="W16" connectionId="0">
    <xmlCellPr id="1" xr6:uid="{00000000-0010-0000-3603-000001000000}" uniqueName="P1081908">
      <xmlPr mapId="2" xpath="/GFI-IZD-POD/IPK-GFI-IZD-POD_1000379/P1081908" xmlDataType="decimal"/>
    </xmlCellPr>
  </singleXmlCell>
  <singleXmlCell id="827" xr6:uid="{00000000-000C-0000-FFFF-FFFF37030000}" r="X16" connectionId="0">
    <xmlCellPr id="1" xr6:uid="{00000000-0010-0000-3703-000001000000}" uniqueName="P1081915">
      <xmlPr mapId="2" xpath="/GFI-IZD-POD/IPK-GFI-IZD-POD_1000379/P1081915" xmlDataType="decimal"/>
    </xmlCellPr>
  </singleXmlCell>
  <singleXmlCell id="828" xr6:uid="{00000000-000C-0000-FFFF-FFFF38030000}" r="Y16" connectionId="0">
    <xmlCellPr id="1" xr6:uid="{00000000-0010-0000-3803-000001000000}" uniqueName="P1081918">
      <xmlPr mapId="2" xpath="/GFI-IZD-POD/IPK-GFI-IZD-POD_1000379/P1081918" xmlDataType="decimal"/>
    </xmlCellPr>
  </singleXmlCell>
  <singleXmlCell id="829" xr6:uid="{00000000-000C-0000-FFFF-FFFF39030000}" r="H17" connectionId="0">
    <xmlCellPr id="1" xr6:uid="{00000000-0010-0000-3903-000001000000}" uniqueName="P1079880">
      <xmlPr mapId="2" xpath="/GFI-IZD-POD/IPK-GFI-IZD-POD_1000379/P1079880" xmlDataType="decimal"/>
    </xmlCellPr>
  </singleXmlCell>
  <singleXmlCell id="830" xr6:uid="{00000000-000C-0000-FFFF-FFFF3A030000}" r="I17" connectionId="0">
    <xmlCellPr id="1" xr6:uid="{00000000-0010-0000-3A03-000001000000}" uniqueName="P1079881">
      <xmlPr mapId="2" xpath="/GFI-IZD-POD/IPK-GFI-IZD-POD_1000379/P1079881" xmlDataType="decimal"/>
    </xmlCellPr>
  </singleXmlCell>
  <singleXmlCell id="831" xr6:uid="{00000000-000C-0000-FFFF-FFFF3B030000}" r="J17" connectionId="0">
    <xmlCellPr id="1" xr6:uid="{00000000-0010-0000-3B03-000001000000}" uniqueName="P1079882">
      <xmlPr mapId="2" xpath="/GFI-IZD-POD/IPK-GFI-IZD-POD_1000379/P1079882" xmlDataType="decimal"/>
    </xmlCellPr>
  </singleXmlCell>
  <singleXmlCell id="832" xr6:uid="{00000000-000C-0000-FFFF-FFFF3C030000}" r="K17" connectionId="0">
    <xmlCellPr id="1" xr6:uid="{00000000-0010-0000-3C03-000001000000}" uniqueName="P1079883">
      <xmlPr mapId="2" xpath="/GFI-IZD-POD/IPK-GFI-IZD-POD_1000379/P1079883" xmlDataType="decimal"/>
    </xmlCellPr>
  </singleXmlCell>
  <singleXmlCell id="833" xr6:uid="{00000000-000C-0000-FFFF-FFFF3D030000}" r="L17" connectionId="0">
    <xmlCellPr id="1" xr6:uid="{00000000-0010-0000-3D03-000001000000}" uniqueName="P1079884">
      <xmlPr mapId="2" xpath="/GFI-IZD-POD/IPK-GFI-IZD-POD_1000379/P1079884" xmlDataType="decimal"/>
    </xmlCellPr>
  </singleXmlCell>
  <singleXmlCell id="834" xr6:uid="{00000000-000C-0000-FFFF-FFFF3E030000}" r="M17" connectionId="0">
    <xmlCellPr id="1" xr6:uid="{00000000-0010-0000-3E03-000001000000}" uniqueName="P1079885">
      <xmlPr mapId="2" xpath="/GFI-IZD-POD/IPK-GFI-IZD-POD_1000379/P1079885" xmlDataType="decimal"/>
    </xmlCellPr>
  </singleXmlCell>
  <singleXmlCell id="835" xr6:uid="{00000000-000C-0000-FFFF-FFFF3F030000}" r="N17" connectionId="0">
    <xmlCellPr id="1" xr6:uid="{00000000-0010-0000-3F03-000001000000}" uniqueName="P1079886">
      <xmlPr mapId="2" xpath="/GFI-IZD-POD/IPK-GFI-IZD-POD_1000379/P1079886" xmlDataType="decimal"/>
    </xmlCellPr>
  </singleXmlCell>
  <singleXmlCell id="836" xr6:uid="{00000000-000C-0000-FFFF-FFFF40030000}" r="O17" connectionId="0">
    <xmlCellPr id="1" xr6:uid="{00000000-0010-0000-4003-000001000000}" uniqueName="P1079887">
      <xmlPr mapId="2" xpath="/GFI-IZD-POD/IPK-GFI-IZD-POD_1000379/P1079887" xmlDataType="decimal"/>
    </xmlCellPr>
  </singleXmlCell>
  <singleXmlCell id="837" xr6:uid="{00000000-000C-0000-FFFF-FFFF41030000}" r="P17" connectionId="0">
    <xmlCellPr id="1" xr6:uid="{00000000-0010-0000-4103-000001000000}" uniqueName="P1081920">
      <xmlPr mapId="2" xpath="/GFI-IZD-POD/IPK-GFI-IZD-POD_1000379/P1081920" xmlDataType="decimal"/>
    </xmlCellPr>
  </singleXmlCell>
  <singleXmlCell id="838" xr6:uid="{00000000-000C-0000-FFFF-FFFF42030000}" r="Q17" connectionId="0">
    <xmlCellPr id="1" xr6:uid="{00000000-0010-0000-4203-000001000000}" uniqueName="P1081922">
      <xmlPr mapId="2" xpath="/GFI-IZD-POD/IPK-GFI-IZD-POD_1000379/P1081922" xmlDataType="decimal"/>
    </xmlCellPr>
  </singleXmlCell>
  <singleXmlCell id="839" xr6:uid="{00000000-000C-0000-FFFF-FFFF43030000}" r="R17" connectionId="0">
    <xmlCellPr id="1" xr6:uid="{00000000-0010-0000-4303-000001000000}" uniqueName="P1081925">
      <xmlPr mapId="2" xpath="/GFI-IZD-POD/IPK-GFI-IZD-POD_1000379/P1081925" xmlDataType="decimal"/>
    </xmlCellPr>
  </singleXmlCell>
  <singleXmlCell id="840" xr6:uid="{00000000-000C-0000-FFFF-FFFF44030000}" r="S17" connectionId="0">
    <xmlCellPr id="1" xr6:uid="{00000000-0010-0000-4403-000001000000}" uniqueName="P1123022">
      <xmlPr mapId="2" xpath="/GFI-IZD-POD/IPK-GFI-IZD-POD_1000379/P1123022" xmlDataType="decimal"/>
    </xmlCellPr>
  </singleXmlCell>
  <singleXmlCell id="841" xr6:uid="{00000000-000C-0000-FFFF-FFFF45030000}" r="T17" connectionId="0">
    <xmlCellPr id="1" xr6:uid="{00000000-0010-0000-4503-000001000000}" uniqueName="P1123023">
      <xmlPr mapId="2" xpath="/GFI-IZD-POD/IPK-GFI-IZD-POD_1000379/P1123023" xmlDataType="decimal"/>
    </xmlCellPr>
  </singleXmlCell>
  <singleXmlCell id="842" xr6:uid="{00000000-000C-0000-FFFF-FFFF46030000}" r="U17" connectionId="0">
    <xmlCellPr id="1" xr6:uid="{00000000-0010-0000-4603-000001000000}" uniqueName="P1081927">
      <xmlPr mapId="2" xpath="/GFI-IZD-POD/IPK-GFI-IZD-POD_1000379/P1081927" xmlDataType="decimal"/>
    </xmlCellPr>
  </singleXmlCell>
  <singleXmlCell id="843" xr6:uid="{00000000-000C-0000-FFFF-FFFF47030000}" r="V17" connectionId="0">
    <xmlCellPr id="1" xr6:uid="{00000000-0010-0000-4703-000001000000}" uniqueName="P1081929">
      <xmlPr mapId="2" xpath="/GFI-IZD-POD/IPK-GFI-IZD-POD_1000379/P1081929" xmlDataType="decimal"/>
    </xmlCellPr>
  </singleXmlCell>
  <singleXmlCell id="844" xr6:uid="{00000000-000C-0000-FFFF-FFFF48030000}" r="W17" connectionId="0">
    <xmlCellPr id="1" xr6:uid="{00000000-0010-0000-4803-000001000000}" uniqueName="P1081930">
      <xmlPr mapId="2" xpath="/GFI-IZD-POD/IPK-GFI-IZD-POD_1000379/P1081930" xmlDataType="decimal"/>
    </xmlCellPr>
  </singleXmlCell>
  <singleXmlCell id="845" xr6:uid="{00000000-000C-0000-FFFF-FFFF49030000}" r="X17" connectionId="0">
    <xmlCellPr id="1" xr6:uid="{00000000-0010-0000-4903-000001000000}" uniqueName="P1081932">
      <xmlPr mapId="2" xpath="/GFI-IZD-POD/IPK-GFI-IZD-POD_1000379/P1081932" xmlDataType="decimal"/>
    </xmlCellPr>
  </singleXmlCell>
  <singleXmlCell id="846" xr6:uid="{00000000-000C-0000-FFFF-FFFF4A030000}" r="Y17" connectionId="0">
    <xmlCellPr id="1" xr6:uid="{00000000-0010-0000-4A03-000001000000}" uniqueName="P1081934">
      <xmlPr mapId="2" xpath="/GFI-IZD-POD/IPK-GFI-IZD-POD_1000379/P1081934" xmlDataType="decimal"/>
    </xmlCellPr>
  </singleXmlCell>
  <singleXmlCell id="847" xr6:uid="{00000000-000C-0000-FFFF-FFFF4B030000}" r="H18" connectionId="0">
    <xmlCellPr id="1" xr6:uid="{00000000-0010-0000-4B03-000001000000}" uniqueName="P1079888">
      <xmlPr mapId="2" xpath="/GFI-IZD-POD/IPK-GFI-IZD-POD_1000379/P1079888" xmlDataType="decimal"/>
    </xmlCellPr>
  </singleXmlCell>
  <singleXmlCell id="848" xr6:uid="{00000000-000C-0000-FFFF-FFFF4C030000}" r="I18" connectionId="0">
    <xmlCellPr id="1" xr6:uid="{00000000-0010-0000-4C03-000001000000}" uniqueName="P1079889">
      <xmlPr mapId="2" xpath="/GFI-IZD-POD/IPK-GFI-IZD-POD_1000379/P1079889" xmlDataType="decimal"/>
    </xmlCellPr>
  </singleXmlCell>
  <singleXmlCell id="849" xr6:uid="{00000000-000C-0000-FFFF-FFFF4D030000}" r="J18" connectionId="0">
    <xmlCellPr id="1" xr6:uid="{00000000-0010-0000-4D03-000001000000}" uniqueName="P1079890">
      <xmlPr mapId="2" xpath="/GFI-IZD-POD/IPK-GFI-IZD-POD_1000379/P1079890" xmlDataType="decimal"/>
    </xmlCellPr>
  </singleXmlCell>
  <singleXmlCell id="850" xr6:uid="{00000000-000C-0000-FFFF-FFFF4E030000}" r="K18" connectionId="0">
    <xmlCellPr id="1" xr6:uid="{00000000-0010-0000-4E03-000001000000}" uniqueName="P1079891">
      <xmlPr mapId="2" xpath="/GFI-IZD-POD/IPK-GFI-IZD-POD_1000379/P1079891" xmlDataType="decimal"/>
    </xmlCellPr>
  </singleXmlCell>
  <singleXmlCell id="851" xr6:uid="{00000000-000C-0000-FFFF-FFFF4F030000}" r="L18" connectionId="0">
    <xmlCellPr id="1" xr6:uid="{00000000-0010-0000-4F03-000001000000}" uniqueName="P1079892">
      <xmlPr mapId="2" xpath="/GFI-IZD-POD/IPK-GFI-IZD-POD_1000379/P1079892" xmlDataType="decimal"/>
    </xmlCellPr>
  </singleXmlCell>
  <singleXmlCell id="852" xr6:uid="{00000000-000C-0000-FFFF-FFFF50030000}" r="M18" connectionId="0">
    <xmlCellPr id="1" xr6:uid="{00000000-0010-0000-5003-000001000000}" uniqueName="P1079893">
      <xmlPr mapId="2" xpath="/GFI-IZD-POD/IPK-GFI-IZD-POD_1000379/P1079893" xmlDataType="decimal"/>
    </xmlCellPr>
  </singleXmlCell>
  <singleXmlCell id="853" xr6:uid="{00000000-000C-0000-FFFF-FFFF51030000}" r="N18" connectionId="0">
    <xmlCellPr id="1" xr6:uid="{00000000-0010-0000-5103-000001000000}" uniqueName="P1079894">
      <xmlPr mapId="2" xpath="/GFI-IZD-POD/IPK-GFI-IZD-POD_1000379/P1079894" xmlDataType="decimal"/>
    </xmlCellPr>
  </singleXmlCell>
  <singleXmlCell id="854" xr6:uid="{00000000-000C-0000-FFFF-FFFF52030000}" r="O18" connectionId="0">
    <xmlCellPr id="1" xr6:uid="{00000000-0010-0000-5203-000001000000}" uniqueName="P1079895">
      <xmlPr mapId="2" xpath="/GFI-IZD-POD/IPK-GFI-IZD-POD_1000379/P1079895" xmlDataType="decimal"/>
    </xmlCellPr>
  </singleXmlCell>
  <singleXmlCell id="855" xr6:uid="{00000000-000C-0000-FFFF-FFFF53030000}" r="P18" connectionId="0">
    <xmlCellPr id="1" xr6:uid="{00000000-0010-0000-5303-000001000000}" uniqueName="P1081936">
      <xmlPr mapId="2" xpath="/GFI-IZD-POD/IPK-GFI-IZD-POD_1000379/P1081936" xmlDataType="decimal"/>
    </xmlCellPr>
  </singleXmlCell>
  <singleXmlCell id="856" xr6:uid="{00000000-000C-0000-FFFF-FFFF54030000}" r="Q18" connectionId="0">
    <xmlCellPr id="1" xr6:uid="{00000000-0010-0000-5403-000001000000}" uniqueName="P1081938">
      <xmlPr mapId="2" xpath="/GFI-IZD-POD/IPK-GFI-IZD-POD_1000379/P1081938" xmlDataType="decimal"/>
    </xmlCellPr>
  </singleXmlCell>
  <singleXmlCell id="857" xr6:uid="{00000000-000C-0000-FFFF-FFFF55030000}" r="R18" connectionId="0">
    <xmlCellPr id="1" xr6:uid="{00000000-0010-0000-5503-000001000000}" uniqueName="P1081940">
      <xmlPr mapId="2" xpath="/GFI-IZD-POD/IPK-GFI-IZD-POD_1000379/P1081940" xmlDataType="decimal"/>
    </xmlCellPr>
  </singleXmlCell>
  <singleXmlCell id="858" xr6:uid="{00000000-000C-0000-FFFF-FFFF56030000}" r="S18" connectionId="0">
    <xmlCellPr id="1" xr6:uid="{00000000-0010-0000-5603-000001000000}" uniqueName="P1123024">
      <xmlPr mapId="2" xpath="/GFI-IZD-POD/IPK-GFI-IZD-POD_1000379/P1123024" xmlDataType="decimal"/>
    </xmlCellPr>
  </singleXmlCell>
  <singleXmlCell id="859" xr6:uid="{00000000-000C-0000-FFFF-FFFF57030000}" r="T18" connectionId="0">
    <xmlCellPr id="1" xr6:uid="{00000000-0010-0000-5703-000001000000}" uniqueName="P1123025">
      <xmlPr mapId="2" xpath="/GFI-IZD-POD/IPK-GFI-IZD-POD_1000379/P1123025" xmlDataType="decimal"/>
    </xmlCellPr>
  </singleXmlCell>
  <singleXmlCell id="860" xr6:uid="{00000000-000C-0000-FFFF-FFFF58030000}" r="U18" connectionId="0">
    <xmlCellPr id="1" xr6:uid="{00000000-0010-0000-5803-000001000000}" uniqueName="P1081942">
      <xmlPr mapId="2" xpath="/GFI-IZD-POD/IPK-GFI-IZD-POD_1000379/P1081942" xmlDataType="decimal"/>
    </xmlCellPr>
  </singleXmlCell>
  <singleXmlCell id="861" xr6:uid="{00000000-000C-0000-FFFF-FFFF59030000}" r="V18" connectionId="0">
    <xmlCellPr id="1" xr6:uid="{00000000-0010-0000-5903-000001000000}" uniqueName="P1081944">
      <xmlPr mapId="2" xpath="/GFI-IZD-POD/IPK-GFI-IZD-POD_1000379/P1081944" xmlDataType="decimal"/>
    </xmlCellPr>
  </singleXmlCell>
  <singleXmlCell id="862" xr6:uid="{00000000-000C-0000-FFFF-FFFF5A030000}" r="W18" connectionId="0">
    <xmlCellPr id="1" xr6:uid="{00000000-0010-0000-5A03-000001000000}" uniqueName="P1081946">
      <xmlPr mapId="2" xpath="/GFI-IZD-POD/IPK-GFI-IZD-POD_1000379/P1081946" xmlDataType="decimal"/>
    </xmlCellPr>
  </singleXmlCell>
  <singleXmlCell id="863" xr6:uid="{00000000-000C-0000-FFFF-FFFF5B030000}" r="X18" connectionId="0">
    <xmlCellPr id="1" xr6:uid="{00000000-0010-0000-5B03-000001000000}" uniqueName="P1081948">
      <xmlPr mapId="2" xpath="/GFI-IZD-POD/IPK-GFI-IZD-POD_1000379/P1081948" xmlDataType="decimal"/>
    </xmlCellPr>
  </singleXmlCell>
  <singleXmlCell id="864" xr6:uid="{00000000-000C-0000-FFFF-FFFF5C030000}" r="Y18" connectionId="0">
    <xmlCellPr id="1" xr6:uid="{00000000-0010-0000-5C03-000001000000}" uniqueName="P1081950">
      <xmlPr mapId="2" xpath="/GFI-IZD-POD/IPK-GFI-IZD-POD_1000379/P1081950" xmlDataType="decimal"/>
    </xmlCellPr>
  </singleXmlCell>
  <singleXmlCell id="865" xr6:uid="{00000000-000C-0000-FFFF-FFFF5D030000}" r="H19" connectionId="0">
    <xmlCellPr id="1" xr6:uid="{00000000-0010-0000-5D03-000001000000}" uniqueName="P1079896">
      <xmlPr mapId="2" xpath="/GFI-IZD-POD/IPK-GFI-IZD-POD_1000379/P1079896" xmlDataType="decimal"/>
    </xmlCellPr>
  </singleXmlCell>
  <singleXmlCell id="866" xr6:uid="{00000000-000C-0000-FFFF-FFFF5E030000}" r="I19" connectionId="0">
    <xmlCellPr id="1" xr6:uid="{00000000-0010-0000-5E03-000001000000}" uniqueName="P1079897">
      <xmlPr mapId="2" xpath="/GFI-IZD-POD/IPK-GFI-IZD-POD_1000379/P1079897" xmlDataType="decimal"/>
    </xmlCellPr>
  </singleXmlCell>
  <singleXmlCell id="867" xr6:uid="{00000000-000C-0000-FFFF-FFFF5F030000}" r="J19" connectionId="0">
    <xmlCellPr id="1" xr6:uid="{00000000-0010-0000-5F03-000001000000}" uniqueName="P1079898">
      <xmlPr mapId="2" xpath="/GFI-IZD-POD/IPK-GFI-IZD-POD_1000379/P1079898" xmlDataType="decimal"/>
    </xmlCellPr>
  </singleXmlCell>
  <singleXmlCell id="868" xr6:uid="{00000000-000C-0000-FFFF-FFFF60030000}" r="K19" connectionId="0">
    <xmlCellPr id="1" xr6:uid="{00000000-0010-0000-6003-000001000000}" uniqueName="P1079899">
      <xmlPr mapId="2" xpath="/GFI-IZD-POD/IPK-GFI-IZD-POD_1000379/P1079899" xmlDataType="decimal"/>
    </xmlCellPr>
  </singleXmlCell>
  <singleXmlCell id="869" xr6:uid="{00000000-000C-0000-FFFF-FFFF61030000}" r="L19" connectionId="0">
    <xmlCellPr id="1" xr6:uid="{00000000-0010-0000-6103-000001000000}" uniqueName="P1079900">
      <xmlPr mapId="2" xpath="/GFI-IZD-POD/IPK-GFI-IZD-POD_1000379/P1079900" xmlDataType="decimal"/>
    </xmlCellPr>
  </singleXmlCell>
  <singleXmlCell id="870" xr6:uid="{00000000-000C-0000-FFFF-FFFF62030000}" r="M19" connectionId="0">
    <xmlCellPr id="1" xr6:uid="{00000000-0010-0000-6203-000001000000}" uniqueName="P1079901">
      <xmlPr mapId="2" xpath="/GFI-IZD-POD/IPK-GFI-IZD-POD_1000379/P1079901" xmlDataType="decimal"/>
    </xmlCellPr>
  </singleXmlCell>
  <singleXmlCell id="871" xr6:uid="{00000000-000C-0000-FFFF-FFFF63030000}" r="N19" connectionId="0">
    <xmlCellPr id="1" xr6:uid="{00000000-0010-0000-6303-000001000000}" uniqueName="P1079902">
      <xmlPr mapId="2" xpath="/GFI-IZD-POD/IPK-GFI-IZD-POD_1000379/P1079902" xmlDataType="decimal"/>
    </xmlCellPr>
  </singleXmlCell>
  <singleXmlCell id="872" xr6:uid="{00000000-000C-0000-FFFF-FFFF64030000}" r="O19" connectionId="0">
    <xmlCellPr id="1" xr6:uid="{00000000-0010-0000-6403-000001000000}" uniqueName="P1079903">
      <xmlPr mapId="2" xpath="/GFI-IZD-POD/IPK-GFI-IZD-POD_1000379/P1079903" xmlDataType="decimal"/>
    </xmlCellPr>
  </singleXmlCell>
  <singleXmlCell id="873" xr6:uid="{00000000-000C-0000-FFFF-FFFF65030000}" r="P19" connectionId="0">
    <xmlCellPr id="1" xr6:uid="{00000000-0010-0000-6503-000001000000}" uniqueName="P1081953">
      <xmlPr mapId="2" xpath="/GFI-IZD-POD/IPK-GFI-IZD-POD_1000379/P1081953" xmlDataType="decimal"/>
    </xmlCellPr>
  </singleXmlCell>
  <singleXmlCell id="874" xr6:uid="{00000000-000C-0000-FFFF-FFFF66030000}" r="Q19" connectionId="0">
    <xmlCellPr id="1" xr6:uid="{00000000-0010-0000-6603-000001000000}" uniqueName="P1081958">
      <xmlPr mapId="2" xpath="/GFI-IZD-POD/IPK-GFI-IZD-POD_1000379/P1081958" xmlDataType="decimal"/>
    </xmlCellPr>
  </singleXmlCell>
  <singleXmlCell id="875" xr6:uid="{00000000-000C-0000-FFFF-FFFF67030000}" r="R19" connectionId="0">
    <xmlCellPr id="1" xr6:uid="{00000000-0010-0000-6703-000001000000}" uniqueName="P1081960">
      <xmlPr mapId="2" xpath="/GFI-IZD-POD/IPK-GFI-IZD-POD_1000379/P1081960" xmlDataType="decimal"/>
    </xmlCellPr>
  </singleXmlCell>
  <singleXmlCell id="876" xr6:uid="{00000000-000C-0000-FFFF-FFFF68030000}" r="S19" connectionId="0">
    <xmlCellPr id="1" xr6:uid="{00000000-0010-0000-6803-000001000000}" uniqueName="P1123026">
      <xmlPr mapId="2" xpath="/GFI-IZD-POD/IPK-GFI-IZD-POD_1000379/P1123026" xmlDataType="decimal"/>
    </xmlCellPr>
  </singleXmlCell>
  <singleXmlCell id="877" xr6:uid="{00000000-000C-0000-FFFF-FFFF69030000}" r="T19" connectionId="0">
    <xmlCellPr id="1" xr6:uid="{00000000-0010-0000-6903-000001000000}" uniqueName="P1123027">
      <xmlPr mapId="2" xpath="/GFI-IZD-POD/IPK-GFI-IZD-POD_1000379/P1123027" xmlDataType="decimal"/>
    </xmlCellPr>
  </singleXmlCell>
  <singleXmlCell id="878" xr6:uid="{00000000-000C-0000-FFFF-FFFF6A030000}" r="U19" connectionId="0">
    <xmlCellPr id="1" xr6:uid="{00000000-0010-0000-6A03-000001000000}" uniqueName="P1081962">
      <xmlPr mapId="2" xpath="/GFI-IZD-POD/IPK-GFI-IZD-POD_1000379/P1081962" xmlDataType="decimal"/>
    </xmlCellPr>
  </singleXmlCell>
  <singleXmlCell id="879" xr6:uid="{00000000-000C-0000-FFFF-FFFF6B030000}" r="V19" connectionId="0">
    <xmlCellPr id="1" xr6:uid="{00000000-0010-0000-6B03-000001000000}" uniqueName="P1081964">
      <xmlPr mapId="2" xpath="/GFI-IZD-POD/IPK-GFI-IZD-POD_1000379/P1081964" xmlDataType="decimal"/>
    </xmlCellPr>
  </singleXmlCell>
  <singleXmlCell id="880" xr6:uid="{00000000-000C-0000-FFFF-FFFF6C030000}" r="W19" connectionId="0">
    <xmlCellPr id="1" xr6:uid="{00000000-0010-0000-6C03-000001000000}" uniqueName="P1081966">
      <xmlPr mapId="2" xpath="/GFI-IZD-POD/IPK-GFI-IZD-POD_1000379/P1081966" xmlDataType="decimal"/>
    </xmlCellPr>
  </singleXmlCell>
  <singleXmlCell id="881" xr6:uid="{00000000-000C-0000-FFFF-FFFF6D030000}" r="X19" connectionId="0">
    <xmlCellPr id="1" xr6:uid="{00000000-0010-0000-6D03-000001000000}" uniqueName="P1081968">
      <xmlPr mapId="2" xpath="/GFI-IZD-POD/IPK-GFI-IZD-POD_1000379/P1081968" xmlDataType="decimal"/>
    </xmlCellPr>
  </singleXmlCell>
  <singleXmlCell id="882" xr6:uid="{00000000-000C-0000-FFFF-FFFF6E030000}" r="Y19" connectionId="0">
    <xmlCellPr id="1" xr6:uid="{00000000-0010-0000-6E03-000001000000}" uniqueName="P1081970">
      <xmlPr mapId="2" xpath="/GFI-IZD-POD/IPK-GFI-IZD-POD_1000379/P1081970" xmlDataType="decimal"/>
    </xmlCellPr>
  </singleXmlCell>
  <singleXmlCell id="883" xr6:uid="{00000000-000C-0000-FFFF-FFFF6F030000}" r="H20" connectionId="0">
    <xmlCellPr id="1" xr6:uid="{00000000-0010-0000-6F03-000001000000}" uniqueName="P1079904">
      <xmlPr mapId="2" xpath="/GFI-IZD-POD/IPK-GFI-IZD-POD_1000379/P1079904" xmlDataType="decimal"/>
    </xmlCellPr>
  </singleXmlCell>
  <singleXmlCell id="884" xr6:uid="{00000000-000C-0000-FFFF-FFFF70030000}" r="I20" connectionId="0">
    <xmlCellPr id="1" xr6:uid="{00000000-0010-0000-7003-000001000000}" uniqueName="P1079905">
      <xmlPr mapId="2" xpath="/GFI-IZD-POD/IPK-GFI-IZD-POD_1000379/P1079905" xmlDataType="decimal"/>
    </xmlCellPr>
  </singleXmlCell>
  <singleXmlCell id="885" xr6:uid="{00000000-000C-0000-FFFF-FFFF71030000}" r="J20" connectionId="0">
    <xmlCellPr id="1" xr6:uid="{00000000-0010-0000-7103-000001000000}" uniqueName="P1079906">
      <xmlPr mapId="2" xpath="/GFI-IZD-POD/IPK-GFI-IZD-POD_1000379/P1079906" xmlDataType="decimal"/>
    </xmlCellPr>
  </singleXmlCell>
  <singleXmlCell id="886" xr6:uid="{00000000-000C-0000-FFFF-FFFF72030000}" r="K20" connectionId="0">
    <xmlCellPr id="1" xr6:uid="{00000000-0010-0000-7203-000001000000}" uniqueName="P1079907">
      <xmlPr mapId="2" xpath="/GFI-IZD-POD/IPK-GFI-IZD-POD_1000379/P1079907" xmlDataType="decimal"/>
    </xmlCellPr>
  </singleXmlCell>
  <singleXmlCell id="887" xr6:uid="{00000000-000C-0000-FFFF-FFFF73030000}" r="L20" connectionId="0">
    <xmlCellPr id="1" xr6:uid="{00000000-0010-0000-7303-000001000000}" uniqueName="P1079908">
      <xmlPr mapId="2" xpath="/GFI-IZD-POD/IPK-GFI-IZD-POD_1000379/P1079908" xmlDataType="decimal"/>
    </xmlCellPr>
  </singleXmlCell>
  <singleXmlCell id="888" xr6:uid="{00000000-000C-0000-FFFF-FFFF74030000}" r="M20" connectionId="0">
    <xmlCellPr id="1" xr6:uid="{00000000-0010-0000-7403-000001000000}" uniqueName="P1079909">
      <xmlPr mapId="2" xpath="/GFI-IZD-POD/IPK-GFI-IZD-POD_1000379/P1079909" xmlDataType="decimal"/>
    </xmlCellPr>
  </singleXmlCell>
  <singleXmlCell id="889" xr6:uid="{00000000-000C-0000-FFFF-FFFF75030000}" r="N20" connectionId="0">
    <xmlCellPr id="1" xr6:uid="{00000000-0010-0000-7503-000001000000}" uniqueName="P1079910">
      <xmlPr mapId="2" xpath="/GFI-IZD-POD/IPK-GFI-IZD-POD_1000379/P1079910" xmlDataType="decimal"/>
    </xmlCellPr>
  </singleXmlCell>
  <singleXmlCell id="890" xr6:uid="{00000000-000C-0000-FFFF-FFFF76030000}" r="O20" connectionId="0">
    <xmlCellPr id="1" xr6:uid="{00000000-0010-0000-7603-000001000000}" uniqueName="P1079912">
      <xmlPr mapId="2" xpath="/GFI-IZD-POD/IPK-GFI-IZD-POD_1000379/P1079912" xmlDataType="decimal"/>
    </xmlCellPr>
  </singleXmlCell>
  <singleXmlCell id="891" xr6:uid="{00000000-000C-0000-FFFF-FFFF77030000}" r="P20" connectionId="0">
    <xmlCellPr id="1" xr6:uid="{00000000-0010-0000-7703-000001000000}" uniqueName="P1081972">
      <xmlPr mapId="2" xpath="/GFI-IZD-POD/IPK-GFI-IZD-POD_1000379/P1081972" xmlDataType="decimal"/>
    </xmlCellPr>
  </singleXmlCell>
  <singleXmlCell id="892" xr6:uid="{00000000-000C-0000-FFFF-FFFF78030000}" r="Q20" connectionId="0">
    <xmlCellPr id="1" xr6:uid="{00000000-0010-0000-7803-000001000000}" uniqueName="P1081973">
      <xmlPr mapId="2" xpath="/GFI-IZD-POD/IPK-GFI-IZD-POD_1000379/P1081973" xmlDataType="decimal"/>
    </xmlCellPr>
  </singleXmlCell>
  <singleXmlCell id="893" xr6:uid="{00000000-000C-0000-FFFF-FFFF79030000}" r="R20" connectionId="0">
    <xmlCellPr id="1" xr6:uid="{00000000-0010-0000-7903-000001000000}" uniqueName="P1081975">
      <xmlPr mapId="2" xpath="/GFI-IZD-POD/IPK-GFI-IZD-POD_1000379/P1081975" xmlDataType="decimal"/>
    </xmlCellPr>
  </singleXmlCell>
  <singleXmlCell id="894" xr6:uid="{00000000-000C-0000-FFFF-FFFF7A030000}" r="S20" connectionId="0">
    <xmlCellPr id="1" xr6:uid="{00000000-0010-0000-7A03-000001000000}" uniqueName="P1123028">
      <xmlPr mapId="2" xpath="/GFI-IZD-POD/IPK-GFI-IZD-POD_1000379/P1123028" xmlDataType="decimal"/>
    </xmlCellPr>
  </singleXmlCell>
  <singleXmlCell id="895" xr6:uid="{00000000-000C-0000-FFFF-FFFF7B030000}" r="T20" connectionId="0">
    <xmlCellPr id="1" xr6:uid="{00000000-0010-0000-7B03-000001000000}" uniqueName="P1123029">
      <xmlPr mapId="2" xpath="/GFI-IZD-POD/IPK-GFI-IZD-POD_1000379/P1123029" xmlDataType="decimal"/>
    </xmlCellPr>
  </singleXmlCell>
  <singleXmlCell id="896" xr6:uid="{00000000-000C-0000-FFFF-FFFF7C030000}" r="U20" connectionId="0">
    <xmlCellPr id="1" xr6:uid="{00000000-0010-0000-7C03-000001000000}" uniqueName="P1081977">
      <xmlPr mapId="2" xpath="/GFI-IZD-POD/IPK-GFI-IZD-POD_1000379/P1081977" xmlDataType="decimal"/>
    </xmlCellPr>
  </singleXmlCell>
  <singleXmlCell id="897" xr6:uid="{00000000-000C-0000-FFFF-FFFF7D030000}" r="V20" connectionId="0">
    <xmlCellPr id="1" xr6:uid="{00000000-0010-0000-7D03-000001000000}" uniqueName="P1081978">
      <xmlPr mapId="2" xpath="/GFI-IZD-POD/IPK-GFI-IZD-POD_1000379/P1081978" xmlDataType="decimal"/>
    </xmlCellPr>
  </singleXmlCell>
  <singleXmlCell id="898" xr6:uid="{00000000-000C-0000-FFFF-FFFF7E030000}" r="W20" connectionId="0">
    <xmlCellPr id="1" xr6:uid="{00000000-0010-0000-7E03-000001000000}" uniqueName="P1081980">
      <xmlPr mapId="2" xpath="/GFI-IZD-POD/IPK-GFI-IZD-POD_1000379/P1081980" xmlDataType="decimal"/>
    </xmlCellPr>
  </singleXmlCell>
  <singleXmlCell id="899" xr6:uid="{00000000-000C-0000-FFFF-FFFF7F030000}" r="X20" connectionId="0">
    <xmlCellPr id="1" xr6:uid="{00000000-0010-0000-7F03-000001000000}" uniqueName="P1081982">
      <xmlPr mapId="2" xpath="/GFI-IZD-POD/IPK-GFI-IZD-POD_1000379/P1081982" xmlDataType="decimal"/>
    </xmlCellPr>
  </singleXmlCell>
  <singleXmlCell id="900" xr6:uid="{00000000-000C-0000-FFFF-FFFF80030000}" r="Y20" connectionId="0">
    <xmlCellPr id="1" xr6:uid="{00000000-0010-0000-8003-000001000000}" uniqueName="P1081984">
      <xmlPr mapId="2" xpath="/GFI-IZD-POD/IPK-GFI-IZD-POD_1000379/P1081984" xmlDataType="decimal"/>
    </xmlCellPr>
  </singleXmlCell>
  <singleXmlCell id="901" xr6:uid="{00000000-000C-0000-FFFF-FFFF81030000}" r="H21" connectionId="0">
    <xmlCellPr id="1" xr6:uid="{00000000-0010-0000-8103-000001000000}" uniqueName="P1079911">
      <xmlPr mapId="2" xpath="/GFI-IZD-POD/IPK-GFI-IZD-POD_1000379/P1079911" xmlDataType="decimal"/>
    </xmlCellPr>
  </singleXmlCell>
  <singleXmlCell id="902" xr6:uid="{00000000-000C-0000-FFFF-FFFF82030000}" r="I21" connectionId="0">
    <xmlCellPr id="1" xr6:uid="{00000000-0010-0000-8203-000001000000}" uniqueName="P1079913">
      <xmlPr mapId="2" xpath="/GFI-IZD-POD/IPK-GFI-IZD-POD_1000379/P1079913" xmlDataType="decimal"/>
    </xmlCellPr>
  </singleXmlCell>
  <singleXmlCell id="903" xr6:uid="{00000000-000C-0000-FFFF-FFFF83030000}" r="J21" connectionId="0">
    <xmlCellPr id="1" xr6:uid="{00000000-0010-0000-8303-000001000000}" uniqueName="P1079914">
      <xmlPr mapId="2" xpath="/GFI-IZD-POD/IPK-GFI-IZD-POD_1000379/P1079914" xmlDataType="decimal"/>
    </xmlCellPr>
  </singleXmlCell>
  <singleXmlCell id="904" xr6:uid="{00000000-000C-0000-FFFF-FFFF84030000}" r="K21" connectionId="0">
    <xmlCellPr id="1" xr6:uid="{00000000-0010-0000-8403-000001000000}" uniqueName="P1079915">
      <xmlPr mapId="2" xpath="/GFI-IZD-POD/IPK-GFI-IZD-POD_1000379/P1079915" xmlDataType="decimal"/>
    </xmlCellPr>
  </singleXmlCell>
  <singleXmlCell id="905" xr6:uid="{00000000-000C-0000-FFFF-FFFF85030000}" r="L21" connectionId="0">
    <xmlCellPr id="1" xr6:uid="{00000000-0010-0000-8503-000001000000}" uniqueName="P1079916">
      <xmlPr mapId="2" xpath="/GFI-IZD-POD/IPK-GFI-IZD-POD_1000379/P1079916" xmlDataType="decimal"/>
    </xmlCellPr>
  </singleXmlCell>
  <singleXmlCell id="906" xr6:uid="{00000000-000C-0000-FFFF-FFFF86030000}" r="M21" connectionId="0">
    <xmlCellPr id="1" xr6:uid="{00000000-0010-0000-8603-000001000000}" uniqueName="P1079917">
      <xmlPr mapId="2" xpath="/GFI-IZD-POD/IPK-GFI-IZD-POD_1000379/P1079917" xmlDataType="decimal"/>
    </xmlCellPr>
  </singleXmlCell>
  <singleXmlCell id="907" xr6:uid="{00000000-000C-0000-FFFF-FFFF87030000}" r="N21" connectionId="0">
    <xmlCellPr id="1" xr6:uid="{00000000-0010-0000-8703-000001000000}" uniqueName="P1079918">
      <xmlPr mapId="2" xpath="/GFI-IZD-POD/IPK-GFI-IZD-POD_1000379/P1079918" xmlDataType="decimal"/>
    </xmlCellPr>
  </singleXmlCell>
  <singleXmlCell id="908" xr6:uid="{00000000-000C-0000-FFFF-FFFF88030000}" r="O21" connectionId="0">
    <xmlCellPr id="1" xr6:uid="{00000000-0010-0000-8803-000001000000}" uniqueName="P1079919">
      <xmlPr mapId="2" xpath="/GFI-IZD-POD/IPK-GFI-IZD-POD_1000379/P1079919" xmlDataType="decimal"/>
    </xmlCellPr>
  </singleXmlCell>
  <singleXmlCell id="909" xr6:uid="{00000000-000C-0000-FFFF-FFFF89030000}" r="P21" connectionId="0">
    <xmlCellPr id="1" xr6:uid="{00000000-0010-0000-8903-000001000000}" uniqueName="P1081986">
      <xmlPr mapId="2" xpath="/GFI-IZD-POD/IPK-GFI-IZD-POD_1000379/P1081986" xmlDataType="decimal"/>
    </xmlCellPr>
  </singleXmlCell>
  <singleXmlCell id="910" xr6:uid="{00000000-000C-0000-FFFF-FFFF8A030000}" r="Q21" connectionId="0">
    <xmlCellPr id="1" xr6:uid="{00000000-0010-0000-8A03-000001000000}" uniqueName="P1081988">
      <xmlPr mapId="2" xpath="/GFI-IZD-POD/IPK-GFI-IZD-POD_1000379/P1081988" xmlDataType="decimal"/>
    </xmlCellPr>
  </singleXmlCell>
  <singleXmlCell id="911" xr6:uid="{00000000-000C-0000-FFFF-FFFF8B030000}" r="R21" connectionId="0">
    <xmlCellPr id="1" xr6:uid="{00000000-0010-0000-8B03-000001000000}" uniqueName="P1081990">
      <xmlPr mapId="2" xpath="/GFI-IZD-POD/IPK-GFI-IZD-POD_1000379/P1081990" xmlDataType="decimal"/>
    </xmlCellPr>
  </singleXmlCell>
  <singleXmlCell id="912" xr6:uid="{00000000-000C-0000-FFFF-FFFF8C030000}" r="S21" connectionId="0">
    <xmlCellPr id="1" xr6:uid="{00000000-0010-0000-8C03-000001000000}" uniqueName="P1123030">
      <xmlPr mapId="2" xpath="/GFI-IZD-POD/IPK-GFI-IZD-POD_1000379/P1123030" xmlDataType="decimal"/>
    </xmlCellPr>
  </singleXmlCell>
  <singleXmlCell id="913" xr6:uid="{00000000-000C-0000-FFFF-FFFF8D030000}" r="T21" connectionId="0">
    <xmlCellPr id="1" xr6:uid="{00000000-0010-0000-8D03-000001000000}" uniqueName="P1123031">
      <xmlPr mapId="2" xpath="/GFI-IZD-POD/IPK-GFI-IZD-POD_1000379/P1123031" xmlDataType="decimal"/>
    </xmlCellPr>
  </singleXmlCell>
  <singleXmlCell id="914" xr6:uid="{00000000-000C-0000-FFFF-FFFF8E030000}" r="U21" connectionId="0">
    <xmlCellPr id="1" xr6:uid="{00000000-0010-0000-8E03-000001000000}" uniqueName="P1081993">
      <xmlPr mapId="2" xpath="/GFI-IZD-POD/IPK-GFI-IZD-POD_1000379/P1081993" xmlDataType="decimal"/>
    </xmlCellPr>
  </singleXmlCell>
  <singleXmlCell id="915" xr6:uid="{00000000-000C-0000-FFFF-FFFF8F030000}" r="V21" connectionId="0">
    <xmlCellPr id="1" xr6:uid="{00000000-0010-0000-8F03-000001000000}" uniqueName="P1081995">
      <xmlPr mapId="2" xpath="/GFI-IZD-POD/IPK-GFI-IZD-POD_1000379/P1081995" xmlDataType="decimal"/>
    </xmlCellPr>
  </singleXmlCell>
  <singleXmlCell id="916" xr6:uid="{00000000-000C-0000-FFFF-FFFF90030000}" r="W21" connectionId="0">
    <xmlCellPr id="1" xr6:uid="{00000000-0010-0000-9003-000001000000}" uniqueName="P1081997">
      <xmlPr mapId="2" xpath="/GFI-IZD-POD/IPK-GFI-IZD-POD_1000379/P1081997" xmlDataType="decimal"/>
    </xmlCellPr>
  </singleXmlCell>
  <singleXmlCell id="917" xr6:uid="{00000000-000C-0000-FFFF-FFFF91030000}" r="X21" connectionId="0">
    <xmlCellPr id="1" xr6:uid="{00000000-0010-0000-9103-000001000000}" uniqueName="P1081999">
      <xmlPr mapId="2" xpath="/GFI-IZD-POD/IPK-GFI-IZD-POD_1000379/P1081999" xmlDataType="decimal"/>
    </xmlCellPr>
  </singleXmlCell>
  <singleXmlCell id="918" xr6:uid="{00000000-000C-0000-FFFF-FFFF92030000}" r="Y21" connectionId="0">
    <xmlCellPr id="1" xr6:uid="{00000000-0010-0000-9203-000001000000}" uniqueName="P1082001">
      <xmlPr mapId="2" xpath="/GFI-IZD-POD/IPK-GFI-IZD-POD_1000379/P1082001" xmlDataType="decimal"/>
    </xmlCellPr>
  </singleXmlCell>
  <singleXmlCell id="919" xr6:uid="{00000000-000C-0000-FFFF-FFFF93030000}" r="H22" connectionId="0">
    <xmlCellPr id="1" xr6:uid="{00000000-0010-0000-9303-000001000000}" uniqueName="P1079928">
      <xmlPr mapId="2" xpath="/GFI-IZD-POD/IPK-GFI-IZD-POD_1000379/P1079928" xmlDataType="decimal"/>
    </xmlCellPr>
  </singleXmlCell>
  <singleXmlCell id="920" xr6:uid="{00000000-000C-0000-FFFF-FFFF94030000}" r="I22" connectionId="0">
    <xmlCellPr id="1" xr6:uid="{00000000-0010-0000-9403-000001000000}" uniqueName="P1079929">
      <xmlPr mapId="2" xpath="/GFI-IZD-POD/IPK-GFI-IZD-POD_1000379/P1079929" xmlDataType="decimal"/>
    </xmlCellPr>
  </singleXmlCell>
  <singleXmlCell id="921" xr6:uid="{00000000-000C-0000-FFFF-FFFF95030000}" r="J22" connectionId="0">
    <xmlCellPr id="1" xr6:uid="{00000000-0010-0000-9503-000001000000}" uniqueName="P1079930">
      <xmlPr mapId="2" xpath="/GFI-IZD-POD/IPK-GFI-IZD-POD_1000379/P1079930" xmlDataType="decimal"/>
    </xmlCellPr>
  </singleXmlCell>
  <singleXmlCell id="922" xr6:uid="{00000000-000C-0000-FFFF-FFFF96030000}" r="K22" connectionId="0">
    <xmlCellPr id="1" xr6:uid="{00000000-0010-0000-9603-000001000000}" uniqueName="P1079931">
      <xmlPr mapId="2" xpath="/GFI-IZD-POD/IPK-GFI-IZD-POD_1000379/P1079931" xmlDataType="decimal"/>
    </xmlCellPr>
  </singleXmlCell>
  <singleXmlCell id="923" xr6:uid="{00000000-000C-0000-FFFF-FFFF97030000}" r="L22" connectionId="0">
    <xmlCellPr id="1" xr6:uid="{00000000-0010-0000-9703-000001000000}" uniqueName="P1079932">
      <xmlPr mapId="2" xpath="/GFI-IZD-POD/IPK-GFI-IZD-POD_1000379/P1079932" xmlDataType="decimal"/>
    </xmlCellPr>
  </singleXmlCell>
  <singleXmlCell id="924" xr6:uid="{00000000-000C-0000-FFFF-FFFF98030000}" r="M22" connectionId="0">
    <xmlCellPr id="1" xr6:uid="{00000000-0010-0000-9803-000001000000}" uniqueName="P1079933">
      <xmlPr mapId="2" xpath="/GFI-IZD-POD/IPK-GFI-IZD-POD_1000379/P1079933" xmlDataType="decimal"/>
    </xmlCellPr>
  </singleXmlCell>
  <singleXmlCell id="925" xr6:uid="{00000000-000C-0000-FFFF-FFFF99030000}" r="N22" connectionId="0">
    <xmlCellPr id="1" xr6:uid="{00000000-0010-0000-9903-000001000000}" uniqueName="P1079934">
      <xmlPr mapId="2" xpath="/GFI-IZD-POD/IPK-GFI-IZD-POD_1000379/P1079934" xmlDataType="decimal"/>
    </xmlCellPr>
  </singleXmlCell>
  <singleXmlCell id="926" xr6:uid="{00000000-000C-0000-FFFF-FFFF9A030000}" r="O22" connectionId="0">
    <xmlCellPr id="1" xr6:uid="{00000000-0010-0000-9A03-000001000000}" uniqueName="P1079935">
      <xmlPr mapId="2" xpath="/GFI-IZD-POD/IPK-GFI-IZD-POD_1000379/P1079935" xmlDataType="decimal"/>
    </xmlCellPr>
  </singleXmlCell>
  <singleXmlCell id="927" xr6:uid="{00000000-000C-0000-FFFF-FFFF9B030000}" r="P22" connectionId="0">
    <xmlCellPr id="1" xr6:uid="{00000000-0010-0000-9B03-000001000000}" uniqueName="P1082014">
      <xmlPr mapId="2" xpath="/GFI-IZD-POD/IPK-GFI-IZD-POD_1000379/P1082014" xmlDataType="decimal"/>
    </xmlCellPr>
  </singleXmlCell>
  <singleXmlCell id="928" xr6:uid="{00000000-000C-0000-FFFF-FFFF9C030000}" r="Q22" connectionId="0">
    <xmlCellPr id="1" xr6:uid="{00000000-0010-0000-9C03-000001000000}" uniqueName="P1082016">
      <xmlPr mapId="2" xpath="/GFI-IZD-POD/IPK-GFI-IZD-POD_1000379/P1082016" xmlDataType="decimal"/>
    </xmlCellPr>
  </singleXmlCell>
  <singleXmlCell id="929" xr6:uid="{00000000-000C-0000-FFFF-FFFF9D030000}" r="R22" connectionId="0">
    <xmlCellPr id="1" xr6:uid="{00000000-0010-0000-9D03-000001000000}" uniqueName="P1082018">
      <xmlPr mapId="2" xpath="/GFI-IZD-POD/IPK-GFI-IZD-POD_1000379/P1082018" xmlDataType="decimal"/>
    </xmlCellPr>
  </singleXmlCell>
  <singleXmlCell id="930" xr6:uid="{00000000-000C-0000-FFFF-FFFF9E030000}" r="S22" connectionId="0">
    <xmlCellPr id="1" xr6:uid="{00000000-0010-0000-9E03-000001000000}" uniqueName="P1123032">
      <xmlPr mapId="2" xpath="/GFI-IZD-POD/IPK-GFI-IZD-POD_1000379/P1123032" xmlDataType="decimal"/>
    </xmlCellPr>
  </singleXmlCell>
  <singleXmlCell id="931" xr6:uid="{00000000-000C-0000-FFFF-FFFF9F030000}" r="T22" connectionId="0">
    <xmlCellPr id="1" xr6:uid="{00000000-0010-0000-9F03-000001000000}" uniqueName="P1123033">
      <xmlPr mapId="2" xpath="/GFI-IZD-POD/IPK-GFI-IZD-POD_1000379/P1123033" xmlDataType="decimal"/>
    </xmlCellPr>
  </singleXmlCell>
  <singleXmlCell id="932" xr6:uid="{00000000-000C-0000-FFFF-FFFFA0030000}" r="U22" connectionId="0">
    <xmlCellPr id="1" xr6:uid="{00000000-0010-0000-A003-000001000000}" uniqueName="P1082019">
      <xmlPr mapId="2" xpath="/GFI-IZD-POD/IPK-GFI-IZD-POD_1000379/P1082019" xmlDataType="decimal"/>
    </xmlCellPr>
  </singleXmlCell>
  <singleXmlCell id="933" xr6:uid="{00000000-000C-0000-FFFF-FFFFA1030000}" r="V22" connectionId="0">
    <xmlCellPr id="1" xr6:uid="{00000000-0010-0000-A103-000001000000}" uniqueName="P1082029">
      <xmlPr mapId="2" xpath="/GFI-IZD-POD/IPK-GFI-IZD-POD_1000379/P1082029" xmlDataType="decimal"/>
    </xmlCellPr>
  </singleXmlCell>
  <singleXmlCell id="934" xr6:uid="{00000000-000C-0000-FFFF-FFFFA2030000}" r="W22" connectionId="0">
    <xmlCellPr id="1" xr6:uid="{00000000-0010-0000-A203-000001000000}" uniqueName="P1082032">
      <xmlPr mapId="2" xpath="/GFI-IZD-POD/IPK-GFI-IZD-POD_1000379/P1082032" xmlDataType="decimal"/>
    </xmlCellPr>
  </singleXmlCell>
  <singleXmlCell id="935" xr6:uid="{00000000-000C-0000-FFFF-FFFFA3030000}" r="X22" connectionId="0">
    <xmlCellPr id="1" xr6:uid="{00000000-0010-0000-A303-000001000000}" uniqueName="P1082034">
      <xmlPr mapId="2" xpath="/GFI-IZD-POD/IPK-GFI-IZD-POD_1000379/P1082034" xmlDataType="decimal"/>
    </xmlCellPr>
  </singleXmlCell>
  <singleXmlCell id="936" xr6:uid="{00000000-000C-0000-FFFF-FFFFA4030000}" r="Y22" connectionId="0">
    <xmlCellPr id="1" xr6:uid="{00000000-0010-0000-A403-000001000000}" uniqueName="P1082035">
      <xmlPr mapId="2" xpath="/GFI-IZD-POD/IPK-GFI-IZD-POD_1000379/P1082035" xmlDataType="decimal"/>
    </xmlCellPr>
  </singleXmlCell>
  <singleXmlCell id="937" xr6:uid="{00000000-000C-0000-FFFF-FFFFA5030000}" r="H23" connectionId="0">
    <xmlCellPr id="1" xr6:uid="{00000000-0010-0000-A503-000001000000}" uniqueName="P1123110">
      <xmlPr mapId="2" xpath="/GFI-IZD-POD/IPK-GFI-IZD-POD_1000379/P1123110" xmlDataType="decimal"/>
    </xmlCellPr>
  </singleXmlCell>
  <singleXmlCell id="938" xr6:uid="{00000000-000C-0000-FFFF-FFFFA6030000}" r="I23" connectionId="0">
    <xmlCellPr id="1" xr6:uid="{00000000-0010-0000-A603-000001000000}" uniqueName="P1123111">
      <xmlPr mapId="2" xpath="/GFI-IZD-POD/IPK-GFI-IZD-POD_1000379/P1123111" xmlDataType="decimal"/>
    </xmlCellPr>
  </singleXmlCell>
  <singleXmlCell id="939" xr6:uid="{00000000-000C-0000-FFFF-FFFFA7030000}" r="J23" connectionId="0">
    <xmlCellPr id="1" xr6:uid="{00000000-0010-0000-A703-000001000000}" uniqueName="P1123112">
      <xmlPr mapId="2" xpath="/GFI-IZD-POD/IPK-GFI-IZD-POD_1000379/P1123112" xmlDataType="decimal"/>
    </xmlCellPr>
  </singleXmlCell>
  <singleXmlCell id="940" xr6:uid="{00000000-000C-0000-FFFF-FFFFA8030000}" r="K23" connectionId="0">
    <xmlCellPr id="1" xr6:uid="{00000000-0010-0000-A803-000001000000}" uniqueName="P1123113">
      <xmlPr mapId="2" xpath="/GFI-IZD-POD/IPK-GFI-IZD-POD_1000379/P1123113" xmlDataType="decimal"/>
    </xmlCellPr>
  </singleXmlCell>
  <singleXmlCell id="941" xr6:uid="{00000000-000C-0000-FFFF-FFFFA9030000}" r="L23" connectionId="0">
    <xmlCellPr id="1" xr6:uid="{00000000-0010-0000-A903-000001000000}" uniqueName="P1123118">
      <xmlPr mapId="2" xpath="/GFI-IZD-POD/IPK-GFI-IZD-POD_1000379/P1123118" xmlDataType="decimal"/>
    </xmlCellPr>
  </singleXmlCell>
  <singleXmlCell id="942" xr6:uid="{00000000-000C-0000-FFFF-FFFFAA030000}" r="M23" connectionId="0">
    <xmlCellPr id="1" xr6:uid="{00000000-0010-0000-AA03-000001000000}" uniqueName="P1123127">
      <xmlPr mapId="2" xpath="/GFI-IZD-POD/IPK-GFI-IZD-POD_1000379/P1123127" xmlDataType="decimal"/>
    </xmlCellPr>
  </singleXmlCell>
  <singleXmlCell id="943" xr6:uid="{00000000-000C-0000-FFFF-FFFFAB030000}" r="N23" connectionId="0">
    <xmlCellPr id="1" xr6:uid="{00000000-0010-0000-AB03-000001000000}" uniqueName="P1123126">
      <xmlPr mapId="2" xpath="/GFI-IZD-POD/IPK-GFI-IZD-POD_1000379/P1123126" xmlDataType="decimal"/>
    </xmlCellPr>
  </singleXmlCell>
  <singleXmlCell id="944" xr6:uid="{00000000-000C-0000-FFFF-FFFFAC030000}" r="O23" connectionId="0">
    <xmlCellPr id="1" xr6:uid="{00000000-0010-0000-AC03-000001000000}" uniqueName="P1123125">
      <xmlPr mapId="2" xpath="/GFI-IZD-POD/IPK-GFI-IZD-POD_1000379/P1123125" xmlDataType="decimal"/>
    </xmlCellPr>
  </singleXmlCell>
  <singleXmlCell id="945" xr6:uid="{00000000-000C-0000-FFFF-FFFFAD030000}" r="P23" connectionId="0">
    <xmlCellPr id="1" xr6:uid="{00000000-0010-0000-AD03-000001000000}" uniqueName="P1123124">
      <xmlPr mapId="2" xpath="/GFI-IZD-POD/IPK-GFI-IZD-POD_1000379/P1123124" xmlDataType="decimal"/>
    </xmlCellPr>
  </singleXmlCell>
  <singleXmlCell id="946" xr6:uid="{00000000-000C-0000-FFFF-FFFFAE030000}" r="Q23" connectionId="0">
    <xmlCellPr id="1" xr6:uid="{00000000-0010-0000-AE03-000001000000}" uniqueName="P1123128">
      <xmlPr mapId="2" xpath="/GFI-IZD-POD/IPK-GFI-IZD-POD_1000379/P1123128" xmlDataType="decimal"/>
    </xmlCellPr>
  </singleXmlCell>
  <singleXmlCell id="947" xr6:uid="{00000000-000C-0000-FFFF-FFFFAF030000}" r="R23" connectionId="0">
    <xmlCellPr id="1" xr6:uid="{00000000-0010-0000-AF03-000001000000}" uniqueName="P1123129">
      <xmlPr mapId="2" xpath="/GFI-IZD-POD/IPK-GFI-IZD-POD_1000379/P1123129" xmlDataType="decimal"/>
    </xmlCellPr>
  </singleXmlCell>
  <singleXmlCell id="948" xr6:uid="{00000000-000C-0000-FFFF-FFFFB0030000}" r="S23" connectionId="0">
    <xmlCellPr id="1" xr6:uid="{00000000-0010-0000-B003-000001000000}" uniqueName="P1123034">
      <xmlPr mapId="2" xpath="/GFI-IZD-POD/IPK-GFI-IZD-POD_1000379/P1123034" xmlDataType="decimal"/>
    </xmlCellPr>
  </singleXmlCell>
  <singleXmlCell id="950" xr6:uid="{00000000-000C-0000-FFFF-FFFFB1030000}" r="T23" connectionId="0">
    <xmlCellPr id="1" xr6:uid="{00000000-0010-0000-B103-000001000000}" uniqueName="P1123035">
      <xmlPr mapId="2" xpath="/GFI-IZD-POD/IPK-GFI-IZD-POD_1000379/P1123035" xmlDataType="decimal"/>
    </xmlCellPr>
  </singleXmlCell>
  <singleXmlCell id="951" xr6:uid="{00000000-000C-0000-FFFF-FFFFB2030000}" r="U23" connectionId="0">
    <xmlCellPr id="1" xr6:uid="{00000000-0010-0000-B203-000001000000}" uniqueName="P1123130">
      <xmlPr mapId="2" xpath="/GFI-IZD-POD/IPK-GFI-IZD-POD_1000379/P1123130" xmlDataType="decimal"/>
    </xmlCellPr>
  </singleXmlCell>
  <singleXmlCell id="952" xr6:uid="{00000000-000C-0000-FFFF-FFFFB3030000}" r="V23" connectionId="0">
    <xmlCellPr id="1" xr6:uid="{00000000-0010-0000-B303-000001000000}" uniqueName="P1123134">
      <xmlPr mapId="2" xpath="/GFI-IZD-POD/IPK-GFI-IZD-POD_1000379/P1123134" xmlDataType="decimal"/>
    </xmlCellPr>
  </singleXmlCell>
  <singleXmlCell id="953" xr6:uid="{00000000-000C-0000-FFFF-FFFFB4030000}" r="W23" connectionId="0">
    <xmlCellPr id="1" xr6:uid="{00000000-0010-0000-B403-000001000000}" uniqueName="P1123137">
      <xmlPr mapId="2" xpath="/GFI-IZD-POD/IPK-GFI-IZD-POD_1000379/P1123137" xmlDataType="decimal"/>
    </xmlCellPr>
  </singleXmlCell>
  <singleXmlCell id="954" xr6:uid="{00000000-000C-0000-FFFF-FFFFB5030000}" r="X23" connectionId="0">
    <xmlCellPr id="1" xr6:uid="{00000000-0010-0000-B503-000001000000}" uniqueName="P1123138">
      <xmlPr mapId="2" xpath="/GFI-IZD-POD/IPK-GFI-IZD-POD_1000379/P1123138" xmlDataType="decimal"/>
    </xmlCellPr>
  </singleXmlCell>
  <singleXmlCell id="955" xr6:uid="{00000000-000C-0000-FFFF-FFFFB6030000}" r="Y23" connectionId="0">
    <xmlCellPr id="1" xr6:uid="{00000000-0010-0000-B603-000001000000}" uniqueName="P1123141">
      <xmlPr mapId="2" xpath="/GFI-IZD-POD/IPK-GFI-IZD-POD_1000379/P1123141" xmlDataType="decimal"/>
    </xmlCellPr>
  </singleXmlCell>
  <singleXmlCell id="956" xr6:uid="{00000000-000C-0000-FFFF-FFFFB7030000}" r="H24" connectionId="0">
    <xmlCellPr id="1" xr6:uid="{00000000-0010-0000-B703-000001000000}" uniqueName="P1079936">
      <xmlPr mapId="2" xpath="/GFI-IZD-POD/IPK-GFI-IZD-POD_1000379/P1079936" xmlDataType="decimal"/>
    </xmlCellPr>
  </singleXmlCell>
  <singleXmlCell id="957" xr6:uid="{00000000-000C-0000-FFFF-FFFFB8030000}" r="I24" connectionId="0">
    <xmlCellPr id="1" xr6:uid="{00000000-0010-0000-B803-000001000000}" uniqueName="P1079937">
      <xmlPr mapId="2" xpath="/GFI-IZD-POD/IPK-GFI-IZD-POD_1000379/P1079937" xmlDataType="decimal"/>
    </xmlCellPr>
  </singleXmlCell>
  <singleXmlCell id="958" xr6:uid="{00000000-000C-0000-FFFF-FFFFB9030000}" r="J24" connectionId="0">
    <xmlCellPr id="1" xr6:uid="{00000000-0010-0000-B903-000001000000}" uniqueName="P1079938">
      <xmlPr mapId="2" xpath="/GFI-IZD-POD/IPK-GFI-IZD-POD_1000379/P1079938" xmlDataType="decimal"/>
    </xmlCellPr>
  </singleXmlCell>
  <singleXmlCell id="959" xr6:uid="{00000000-000C-0000-FFFF-FFFFBA030000}" r="K24" connectionId="0">
    <xmlCellPr id="1" xr6:uid="{00000000-0010-0000-BA03-000001000000}" uniqueName="P1079939">
      <xmlPr mapId="2" xpath="/GFI-IZD-POD/IPK-GFI-IZD-POD_1000379/P1079939" xmlDataType="decimal"/>
    </xmlCellPr>
  </singleXmlCell>
  <singleXmlCell id="960" xr6:uid="{00000000-000C-0000-FFFF-FFFFBB030000}" r="L24" connectionId="0">
    <xmlCellPr id="1" xr6:uid="{00000000-0010-0000-BB03-000001000000}" uniqueName="P1079940">
      <xmlPr mapId="2" xpath="/GFI-IZD-POD/IPK-GFI-IZD-POD_1000379/P1079940" xmlDataType="decimal"/>
    </xmlCellPr>
  </singleXmlCell>
  <singleXmlCell id="961" xr6:uid="{00000000-000C-0000-FFFF-FFFFBC030000}" r="M24" connectionId="0">
    <xmlCellPr id="1" xr6:uid="{00000000-0010-0000-BC03-000001000000}" uniqueName="P1079941">
      <xmlPr mapId="2" xpath="/GFI-IZD-POD/IPK-GFI-IZD-POD_1000379/P1079941" xmlDataType="decimal"/>
    </xmlCellPr>
  </singleXmlCell>
  <singleXmlCell id="962" xr6:uid="{00000000-000C-0000-FFFF-FFFFBD030000}" r="N24" connectionId="0">
    <xmlCellPr id="1" xr6:uid="{00000000-0010-0000-BD03-000001000000}" uniqueName="P1079942">
      <xmlPr mapId="2" xpath="/GFI-IZD-POD/IPK-GFI-IZD-POD_1000379/P1079942" xmlDataType="decimal"/>
    </xmlCellPr>
  </singleXmlCell>
  <singleXmlCell id="963" xr6:uid="{00000000-000C-0000-FFFF-FFFFBE030000}" r="O24" connectionId="0">
    <xmlCellPr id="1" xr6:uid="{00000000-0010-0000-BE03-000001000000}" uniqueName="P1079943">
      <xmlPr mapId="2" xpath="/GFI-IZD-POD/IPK-GFI-IZD-POD_1000379/P1079943" xmlDataType="decimal"/>
    </xmlCellPr>
  </singleXmlCell>
  <singleXmlCell id="964" xr6:uid="{00000000-000C-0000-FFFF-FFFFBF030000}" r="P24" connectionId="0">
    <xmlCellPr id="1" xr6:uid="{00000000-0010-0000-BF03-000001000000}" uniqueName="P1082038">
      <xmlPr mapId="2" xpath="/GFI-IZD-POD/IPK-GFI-IZD-POD_1000379/P1082038" xmlDataType="decimal"/>
    </xmlCellPr>
  </singleXmlCell>
  <singleXmlCell id="965" xr6:uid="{00000000-000C-0000-FFFF-FFFFC0030000}" r="Q24" connectionId="0">
    <xmlCellPr id="1" xr6:uid="{00000000-0010-0000-C003-000001000000}" uniqueName="P1082045">
      <xmlPr mapId="2" xpath="/GFI-IZD-POD/IPK-GFI-IZD-POD_1000379/P1082045" xmlDataType="decimal"/>
    </xmlCellPr>
  </singleXmlCell>
  <singleXmlCell id="966" xr6:uid="{00000000-000C-0000-FFFF-FFFFC1030000}" r="R24" connectionId="0">
    <xmlCellPr id="1" xr6:uid="{00000000-0010-0000-C103-000001000000}" uniqueName="P1082047">
      <xmlPr mapId="2" xpath="/GFI-IZD-POD/IPK-GFI-IZD-POD_1000379/P1082047" xmlDataType="decimal"/>
    </xmlCellPr>
  </singleXmlCell>
  <singleXmlCell id="967" xr6:uid="{00000000-000C-0000-FFFF-FFFFC2030000}" r="S24" connectionId="0">
    <xmlCellPr id="1" xr6:uid="{00000000-0010-0000-C203-000001000000}" uniqueName="P1123036">
      <xmlPr mapId="2" xpath="/GFI-IZD-POD/IPK-GFI-IZD-POD_1000379/P1123036" xmlDataType="decimal"/>
    </xmlCellPr>
  </singleXmlCell>
  <singleXmlCell id="968" xr6:uid="{00000000-000C-0000-FFFF-FFFFC3030000}" r="T24" connectionId="0">
    <xmlCellPr id="1" xr6:uid="{00000000-0010-0000-C303-000001000000}" uniqueName="P1123037">
      <xmlPr mapId="2" xpath="/GFI-IZD-POD/IPK-GFI-IZD-POD_1000379/P1123037" xmlDataType="decimal"/>
    </xmlCellPr>
  </singleXmlCell>
  <singleXmlCell id="969" xr6:uid="{00000000-000C-0000-FFFF-FFFFC4030000}" r="U24" connectionId="0">
    <xmlCellPr id="1" xr6:uid="{00000000-0010-0000-C403-000001000000}" uniqueName="P1082048">
      <xmlPr mapId="2" xpath="/GFI-IZD-POD/IPK-GFI-IZD-POD_1000379/P1082048" xmlDataType="decimal"/>
    </xmlCellPr>
  </singleXmlCell>
  <singleXmlCell id="970" xr6:uid="{00000000-000C-0000-FFFF-FFFFC5030000}" r="V24" connectionId="0">
    <xmlCellPr id="1" xr6:uid="{00000000-0010-0000-C503-000001000000}" uniqueName="P1082075">
      <xmlPr mapId="2" xpath="/GFI-IZD-POD/IPK-GFI-IZD-POD_1000379/P1082075" xmlDataType="decimal"/>
    </xmlCellPr>
  </singleXmlCell>
  <singleXmlCell id="971" xr6:uid="{00000000-000C-0000-FFFF-FFFFC6030000}" r="W24" connectionId="0">
    <xmlCellPr id="1" xr6:uid="{00000000-0010-0000-C603-000001000000}" uniqueName="P1082077">
      <xmlPr mapId="2" xpath="/GFI-IZD-POD/IPK-GFI-IZD-POD_1000379/P1082077" xmlDataType="decimal"/>
    </xmlCellPr>
  </singleXmlCell>
  <singleXmlCell id="972" xr6:uid="{00000000-000C-0000-FFFF-FFFFC7030000}" r="X24" connectionId="0">
    <xmlCellPr id="1" xr6:uid="{00000000-0010-0000-C703-000001000000}" uniqueName="P1082092">
      <xmlPr mapId="2" xpath="/GFI-IZD-POD/IPK-GFI-IZD-POD_1000379/P1082092" xmlDataType="decimal"/>
    </xmlCellPr>
  </singleXmlCell>
  <singleXmlCell id="973" xr6:uid="{00000000-000C-0000-FFFF-FFFFC8030000}" r="Y24" connectionId="0">
    <xmlCellPr id="1" xr6:uid="{00000000-0010-0000-C803-000001000000}" uniqueName="P1082094">
      <xmlPr mapId="2" xpath="/GFI-IZD-POD/IPK-GFI-IZD-POD_1000379/P1082094" xmlDataType="decimal"/>
    </xmlCellPr>
  </singleXmlCell>
  <singleXmlCell id="974" xr6:uid="{00000000-000C-0000-FFFF-FFFFC9030000}" r="H25" connectionId="0">
    <xmlCellPr id="1" xr6:uid="{00000000-0010-0000-C903-000001000000}" uniqueName="P1123114">
      <xmlPr mapId="2" xpath="/GFI-IZD-POD/IPK-GFI-IZD-POD_1000379/P1123114" xmlDataType="decimal"/>
    </xmlCellPr>
  </singleXmlCell>
  <singleXmlCell id="975" xr6:uid="{00000000-000C-0000-FFFF-FFFFCA030000}" r="I25" connectionId="0">
    <xmlCellPr id="1" xr6:uid="{00000000-0010-0000-CA03-000001000000}" uniqueName="P1123115">
      <xmlPr mapId="2" xpath="/GFI-IZD-POD/IPK-GFI-IZD-POD_1000379/P1123115" xmlDataType="decimal"/>
    </xmlCellPr>
  </singleXmlCell>
  <singleXmlCell id="976" xr6:uid="{00000000-000C-0000-FFFF-FFFFCB030000}" r="J25" connectionId="0">
    <xmlCellPr id="1" xr6:uid="{00000000-0010-0000-CB03-000001000000}" uniqueName="P1123116">
      <xmlPr mapId="2" xpath="/GFI-IZD-POD/IPK-GFI-IZD-POD_1000379/P1123116" xmlDataType="decimal"/>
    </xmlCellPr>
  </singleXmlCell>
  <singleXmlCell id="977" xr6:uid="{00000000-000C-0000-FFFF-FFFFCC030000}" r="K25" connectionId="0">
    <xmlCellPr id="1" xr6:uid="{00000000-0010-0000-CC03-000001000000}" uniqueName="P1123117">
      <xmlPr mapId="2" xpath="/GFI-IZD-POD/IPK-GFI-IZD-POD_1000379/P1123117" xmlDataType="decimal"/>
    </xmlCellPr>
  </singleXmlCell>
  <singleXmlCell id="978" xr6:uid="{00000000-000C-0000-FFFF-FFFFCD030000}" r="L25" connectionId="0">
    <xmlCellPr id="1" xr6:uid="{00000000-0010-0000-CD03-000001000000}" uniqueName="P1123119">
      <xmlPr mapId="2" xpath="/GFI-IZD-POD/IPK-GFI-IZD-POD_1000379/P1123119" xmlDataType="decimal"/>
    </xmlCellPr>
  </singleXmlCell>
  <singleXmlCell id="979" xr6:uid="{00000000-000C-0000-FFFF-FFFFCE030000}" r="M25" connectionId="0">
    <xmlCellPr id="1" xr6:uid="{00000000-0010-0000-CE03-000001000000}" uniqueName="P1123120">
      <xmlPr mapId="2" xpath="/GFI-IZD-POD/IPK-GFI-IZD-POD_1000379/P1123120" xmlDataType="decimal"/>
    </xmlCellPr>
  </singleXmlCell>
  <singleXmlCell id="980" xr6:uid="{00000000-000C-0000-FFFF-FFFFCF030000}" r="N25" connectionId="0">
    <xmlCellPr id="1" xr6:uid="{00000000-0010-0000-CF03-000001000000}" uniqueName="P1123121">
      <xmlPr mapId="2" xpath="/GFI-IZD-POD/IPK-GFI-IZD-POD_1000379/P1123121" xmlDataType="decimal"/>
    </xmlCellPr>
  </singleXmlCell>
  <singleXmlCell id="981" xr6:uid="{00000000-000C-0000-FFFF-FFFFD0030000}" r="O25" connectionId="0">
    <xmlCellPr id="1" xr6:uid="{00000000-0010-0000-D003-000001000000}" uniqueName="P1123122">
      <xmlPr mapId="2" xpath="/GFI-IZD-POD/IPK-GFI-IZD-POD_1000379/P1123122" xmlDataType="decimal"/>
    </xmlCellPr>
  </singleXmlCell>
  <singleXmlCell id="982" xr6:uid="{00000000-000C-0000-FFFF-FFFFD1030000}" r="P25" connectionId="0">
    <xmlCellPr id="1" xr6:uid="{00000000-0010-0000-D103-000001000000}" uniqueName="P1123123">
      <xmlPr mapId="2" xpath="/GFI-IZD-POD/IPK-GFI-IZD-POD_1000379/P1123123" xmlDataType="decimal"/>
    </xmlCellPr>
  </singleXmlCell>
  <singleXmlCell id="983" xr6:uid="{00000000-000C-0000-FFFF-FFFFD2030000}" r="Q25" connectionId="0">
    <xmlCellPr id="1" xr6:uid="{00000000-0010-0000-D203-000001000000}" uniqueName="P1123133">
      <xmlPr mapId="2" xpath="/GFI-IZD-POD/IPK-GFI-IZD-POD_1000379/P1123133" xmlDataType="decimal"/>
    </xmlCellPr>
  </singleXmlCell>
  <singleXmlCell id="984" xr6:uid="{00000000-000C-0000-FFFF-FFFFD3030000}" r="R25" connectionId="0">
    <xmlCellPr id="1" xr6:uid="{00000000-0010-0000-D303-000001000000}" uniqueName="P1123132">
      <xmlPr mapId="2" xpath="/GFI-IZD-POD/IPK-GFI-IZD-POD_1000379/P1123132" xmlDataType="decimal"/>
    </xmlCellPr>
  </singleXmlCell>
  <singleXmlCell id="985" xr6:uid="{00000000-000C-0000-FFFF-FFFFD4030000}" r="S25" connectionId="0">
    <xmlCellPr id="1" xr6:uid="{00000000-0010-0000-D403-000001000000}" uniqueName="P1123038">
      <xmlPr mapId="2" xpath="/GFI-IZD-POD/IPK-GFI-IZD-POD_1000379/P1123038" xmlDataType="decimal"/>
    </xmlCellPr>
  </singleXmlCell>
  <singleXmlCell id="986" xr6:uid="{00000000-000C-0000-FFFF-FFFFD5030000}" r="T25" connectionId="0">
    <xmlCellPr id="1" xr6:uid="{00000000-0010-0000-D503-000001000000}" uniqueName="P1123039">
      <xmlPr mapId="2" xpath="/GFI-IZD-POD/IPK-GFI-IZD-POD_1000379/P1123039" xmlDataType="decimal"/>
    </xmlCellPr>
  </singleXmlCell>
  <singleXmlCell id="987" xr6:uid="{00000000-000C-0000-FFFF-FFFFD6030000}" r="U25" connectionId="0">
    <xmlCellPr id="1" xr6:uid="{00000000-0010-0000-D603-000001000000}" uniqueName="P1123131">
      <xmlPr mapId="2" xpath="/GFI-IZD-POD/IPK-GFI-IZD-POD_1000379/P1123131" xmlDataType="decimal"/>
    </xmlCellPr>
  </singleXmlCell>
  <singleXmlCell id="988" xr6:uid="{00000000-000C-0000-FFFF-FFFFD7030000}" r="V25" connectionId="0">
    <xmlCellPr id="1" xr6:uid="{00000000-0010-0000-D703-000001000000}" uniqueName="P1123135">
      <xmlPr mapId="2" xpath="/GFI-IZD-POD/IPK-GFI-IZD-POD_1000379/P1123135" xmlDataType="decimal"/>
    </xmlCellPr>
  </singleXmlCell>
  <singleXmlCell id="989" xr6:uid="{00000000-000C-0000-FFFF-FFFFD8030000}" r="W25" connectionId="0">
    <xmlCellPr id="1" xr6:uid="{00000000-0010-0000-D803-000001000000}" uniqueName="P1123136">
      <xmlPr mapId="2" xpath="/GFI-IZD-POD/IPK-GFI-IZD-POD_1000379/P1123136" xmlDataType="decimal"/>
    </xmlCellPr>
  </singleXmlCell>
  <singleXmlCell id="990" xr6:uid="{00000000-000C-0000-FFFF-FFFFD9030000}" r="X25" connectionId="0">
    <xmlCellPr id="1" xr6:uid="{00000000-0010-0000-D903-000001000000}" uniqueName="P1123139">
      <xmlPr mapId="2" xpath="/GFI-IZD-POD/IPK-GFI-IZD-POD_1000379/P1123139" xmlDataType="decimal"/>
    </xmlCellPr>
  </singleXmlCell>
  <singleXmlCell id="991" xr6:uid="{00000000-000C-0000-FFFF-FFFFDA030000}" r="Y25" connectionId="0">
    <xmlCellPr id="1" xr6:uid="{00000000-0010-0000-DA03-000001000000}" uniqueName="P1123140">
      <xmlPr mapId="2" xpath="/GFI-IZD-POD/IPK-GFI-IZD-POD_1000379/P1123140" xmlDataType="decimal"/>
    </xmlCellPr>
  </singleXmlCell>
  <singleXmlCell id="992" xr6:uid="{00000000-000C-0000-FFFF-FFFFDB030000}" r="H26" connectionId="0">
    <xmlCellPr id="1" xr6:uid="{00000000-0010-0000-DB03-000001000000}" uniqueName="P1079944">
      <xmlPr mapId="2" xpath="/GFI-IZD-POD/IPK-GFI-IZD-POD_1000379/P1079944" xmlDataType="decimal"/>
    </xmlCellPr>
  </singleXmlCell>
  <singleXmlCell id="993" xr6:uid="{00000000-000C-0000-FFFF-FFFFDC030000}" r="I26" connectionId="0">
    <xmlCellPr id="1" xr6:uid="{00000000-0010-0000-DC03-000001000000}" uniqueName="P1079945">
      <xmlPr mapId="2" xpath="/GFI-IZD-POD/IPK-GFI-IZD-POD_1000379/P1079945" xmlDataType="decimal"/>
    </xmlCellPr>
  </singleXmlCell>
  <singleXmlCell id="994" xr6:uid="{00000000-000C-0000-FFFF-FFFFDD030000}" r="J26" connectionId="0">
    <xmlCellPr id="1" xr6:uid="{00000000-0010-0000-DD03-000001000000}" uniqueName="P1079946">
      <xmlPr mapId="2" xpath="/GFI-IZD-POD/IPK-GFI-IZD-POD_1000379/P1079946" xmlDataType="decimal"/>
    </xmlCellPr>
  </singleXmlCell>
  <singleXmlCell id="995" xr6:uid="{00000000-000C-0000-FFFF-FFFFDE030000}" r="K26" connectionId="0">
    <xmlCellPr id="1" xr6:uid="{00000000-0010-0000-DE03-000001000000}" uniqueName="P1079947">
      <xmlPr mapId="2" xpath="/GFI-IZD-POD/IPK-GFI-IZD-POD_1000379/P1079947" xmlDataType="decimal"/>
    </xmlCellPr>
  </singleXmlCell>
  <singleXmlCell id="996" xr6:uid="{00000000-000C-0000-FFFF-FFFFDF030000}" r="L26" connectionId="0">
    <xmlCellPr id="1" xr6:uid="{00000000-0010-0000-DF03-000001000000}" uniqueName="P1079948">
      <xmlPr mapId="2" xpath="/GFI-IZD-POD/IPK-GFI-IZD-POD_1000379/P1079948" xmlDataType="decimal"/>
    </xmlCellPr>
  </singleXmlCell>
  <singleXmlCell id="997" xr6:uid="{00000000-000C-0000-FFFF-FFFFE0030000}" r="M26" connectionId="0">
    <xmlCellPr id="1" xr6:uid="{00000000-0010-0000-E003-000001000000}" uniqueName="P1079949">
      <xmlPr mapId="2" xpath="/GFI-IZD-POD/IPK-GFI-IZD-POD_1000379/P1079949" xmlDataType="decimal"/>
    </xmlCellPr>
  </singleXmlCell>
  <singleXmlCell id="998" xr6:uid="{00000000-000C-0000-FFFF-FFFFE1030000}" r="N26" connectionId="0">
    <xmlCellPr id="1" xr6:uid="{00000000-0010-0000-E103-000001000000}" uniqueName="P1079950">
      <xmlPr mapId="2" xpath="/GFI-IZD-POD/IPK-GFI-IZD-POD_1000379/P1079950" xmlDataType="decimal"/>
    </xmlCellPr>
  </singleXmlCell>
  <singleXmlCell id="999" xr6:uid="{00000000-000C-0000-FFFF-FFFFE2030000}" r="O26" connectionId="0">
    <xmlCellPr id="1" xr6:uid="{00000000-0010-0000-E203-000001000000}" uniqueName="P1079951">
      <xmlPr mapId="2" xpath="/GFI-IZD-POD/IPK-GFI-IZD-POD_1000379/P1079951" xmlDataType="decimal"/>
    </xmlCellPr>
  </singleXmlCell>
  <singleXmlCell id="1000" xr6:uid="{00000000-000C-0000-FFFF-FFFFE3030000}" r="P26" connectionId="0">
    <xmlCellPr id="1" xr6:uid="{00000000-0010-0000-E303-000001000000}" uniqueName="P1082096">
      <xmlPr mapId="2" xpath="/GFI-IZD-POD/IPK-GFI-IZD-POD_1000379/P1082096" xmlDataType="decimal"/>
    </xmlCellPr>
  </singleXmlCell>
  <singleXmlCell id="1001" xr6:uid="{00000000-000C-0000-FFFF-FFFFE4030000}" r="Q26" connectionId="0">
    <xmlCellPr id="1" xr6:uid="{00000000-0010-0000-E403-000001000000}" uniqueName="P1082098">
      <xmlPr mapId="2" xpath="/GFI-IZD-POD/IPK-GFI-IZD-POD_1000379/P1082098" xmlDataType="decimal"/>
    </xmlCellPr>
  </singleXmlCell>
  <singleXmlCell id="1002" xr6:uid="{00000000-000C-0000-FFFF-FFFFE5030000}" r="R26" connectionId="0">
    <xmlCellPr id="1" xr6:uid="{00000000-0010-0000-E503-000001000000}" uniqueName="P1082100">
      <xmlPr mapId="2" xpath="/GFI-IZD-POD/IPK-GFI-IZD-POD_1000379/P1082100" xmlDataType="decimal"/>
    </xmlCellPr>
  </singleXmlCell>
  <singleXmlCell id="1003" xr6:uid="{00000000-000C-0000-FFFF-FFFFE6030000}" r="S26" connectionId="0">
    <xmlCellPr id="1" xr6:uid="{00000000-0010-0000-E603-000001000000}" uniqueName="P1123041">
      <xmlPr mapId="2" xpath="/GFI-IZD-POD/IPK-GFI-IZD-POD_1000379/P1123041" xmlDataType="decimal"/>
    </xmlCellPr>
  </singleXmlCell>
  <singleXmlCell id="1004" xr6:uid="{00000000-000C-0000-FFFF-FFFFE7030000}" r="T26" connectionId="0">
    <xmlCellPr id="1" xr6:uid="{00000000-0010-0000-E703-000001000000}" uniqueName="P1123040">
      <xmlPr mapId="2" xpath="/GFI-IZD-POD/IPK-GFI-IZD-POD_1000379/P1123040" xmlDataType="decimal"/>
    </xmlCellPr>
  </singleXmlCell>
  <singleXmlCell id="1005" xr6:uid="{00000000-000C-0000-FFFF-FFFFE8030000}" r="U26" connectionId="0">
    <xmlCellPr id="1" xr6:uid="{00000000-0010-0000-E803-000001000000}" uniqueName="P1082102">
      <xmlPr mapId="2" xpath="/GFI-IZD-POD/IPK-GFI-IZD-POD_1000379/P1082102" xmlDataType="decimal"/>
    </xmlCellPr>
  </singleXmlCell>
  <singleXmlCell id="1006" xr6:uid="{00000000-000C-0000-FFFF-FFFFE9030000}" r="V26" connectionId="0">
    <xmlCellPr id="1" xr6:uid="{00000000-0010-0000-E903-000001000000}" uniqueName="P1082104">
      <xmlPr mapId="2" xpath="/GFI-IZD-POD/IPK-GFI-IZD-POD_1000379/P1082104" xmlDataType="decimal"/>
    </xmlCellPr>
  </singleXmlCell>
  <singleXmlCell id="1007" xr6:uid="{00000000-000C-0000-FFFF-FFFFEA030000}" r="W26" connectionId="0">
    <xmlCellPr id="1" xr6:uid="{00000000-0010-0000-EA03-000001000000}" uniqueName="P1082105">
      <xmlPr mapId="2" xpath="/GFI-IZD-POD/IPK-GFI-IZD-POD_1000379/P1082105" xmlDataType="decimal"/>
    </xmlCellPr>
  </singleXmlCell>
  <singleXmlCell id="1008" xr6:uid="{00000000-000C-0000-FFFF-FFFFEB030000}" r="X26" connectionId="0">
    <xmlCellPr id="1" xr6:uid="{00000000-0010-0000-EB03-000001000000}" uniqueName="P1082106">
      <xmlPr mapId="2" xpath="/GFI-IZD-POD/IPK-GFI-IZD-POD_1000379/P1082106" xmlDataType="decimal"/>
    </xmlCellPr>
  </singleXmlCell>
  <singleXmlCell id="1009" xr6:uid="{00000000-000C-0000-FFFF-FFFFEC030000}" r="Y26" connectionId="0">
    <xmlCellPr id="1" xr6:uid="{00000000-0010-0000-EC03-000001000000}" uniqueName="P1082108">
      <xmlPr mapId="2" xpath="/GFI-IZD-POD/IPK-GFI-IZD-POD_1000379/P1082108" xmlDataType="decimal"/>
    </xmlCellPr>
  </singleXmlCell>
  <singleXmlCell id="1010" xr6:uid="{00000000-000C-0000-FFFF-FFFFED030000}" r="H27" connectionId="0">
    <xmlCellPr id="1" xr6:uid="{00000000-0010-0000-ED03-000001000000}" uniqueName="P1079952">
      <xmlPr mapId="2" xpath="/GFI-IZD-POD/IPK-GFI-IZD-POD_1000379/P1079952" xmlDataType="decimal"/>
    </xmlCellPr>
  </singleXmlCell>
  <singleXmlCell id="1011" xr6:uid="{00000000-000C-0000-FFFF-FFFFEE030000}" r="I27" connectionId="0">
    <xmlCellPr id="1" xr6:uid="{00000000-0010-0000-EE03-000001000000}" uniqueName="P1079953">
      <xmlPr mapId="2" xpath="/GFI-IZD-POD/IPK-GFI-IZD-POD_1000379/P1079953" xmlDataType="decimal"/>
    </xmlCellPr>
  </singleXmlCell>
  <singleXmlCell id="1012" xr6:uid="{00000000-000C-0000-FFFF-FFFFEF030000}" r="J27" connectionId="0">
    <xmlCellPr id="1" xr6:uid="{00000000-0010-0000-EF03-000001000000}" uniqueName="P1079954">
      <xmlPr mapId="2" xpath="/GFI-IZD-POD/IPK-GFI-IZD-POD_1000379/P1079954" xmlDataType="decimal"/>
    </xmlCellPr>
  </singleXmlCell>
  <singleXmlCell id="1013" xr6:uid="{00000000-000C-0000-FFFF-FFFFF0030000}" r="K27" connectionId="0">
    <xmlCellPr id="1" xr6:uid="{00000000-0010-0000-F003-000001000000}" uniqueName="P1079955">
      <xmlPr mapId="2" xpath="/GFI-IZD-POD/IPK-GFI-IZD-POD_1000379/P1079955" xmlDataType="decimal"/>
    </xmlCellPr>
  </singleXmlCell>
  <singleXmlCell id="1014" xr6:uid="{00000000-000C-0000-FFFF-FFFFF1030000}" r="L27" connectionId="0">
    <xmlCellPr id="1" xr6:uid="{00000000-0010-0000-F103-000001000000}" uniqueName="P1079956">
      <xmlPr mapId="2" xpath="/GFI-IZD-POD/IPK-GFI-IZD-POD_1000379/P1079956" xmlDataType="decimal"/>
    </xmlCellPr>
  </singleXmlCell>
  <singleXmlCell id="1015" xr6:uid="{00000000-000C-0000-FFFF-FFFFF2030000}" r="M27" connectionId="0">
    <xmlCellPr id="1" xr6:uid="{00000000-0010-0000-F203-000001000000}" uniqueName="P1079957">
      <xmlPr mapId="2" xpath="/GFI-IZD-POD/IPK-GFI-IZD-POD_1000379/P1079957" xmlDataType="decimal"/>
    </xmlCellPr>
  </singleXmlCell>
  <singleXmlCell id="1016" xr6:uid="{00000000-000C-0000-FFFF-FFFFF3030000}" r="N27" connectionId="0">
    <xmlCellPr id="1" xr6:uid="{00000000-0010-0000-F303-000001000000}" uniqueName="P1079958">
      <xmlPr mapId="2" xpath="/GFI-IZD-POD/IPK-GFI-IZD-POD_1000379/P1079958" xmlDataType="decimal"/>
    </xmlCellPr>
  </singleXmlCell>
  <singleXmlCell id="1017" xr6:uid="{00000000-000C-0000-FFFF-FFFFF4030000}" r="O27" connectionId="0">
    <xmlCellPr id="1" xr6:uid="{00000000-0010-0000-F403-000001000000}" uniqueName="P1079959">
      <xmlPr mapId="2" xpath="/GFI-IZD-POD/IPK-GFI-IZD-POD_1000379/P1079959" xmlDataType="decimal"/>
    </xmlCellPr>
  </singleXmlCell>
  <singleXmlCell id="1018" xr6:uid="{00000000-000C-0000-FFFF-FFFFF5030000}" r="P27" connectionId="0">
    <xmlCellPr id="1" xr6:uid="{00000000-0010-0000-F503-000001000000}" uniqueName="P1082110">
      <xmlPr mapId="2" xpath="/GFI-IZD-POD/IPK-GFI-IZD-POD_1000379/P1082110" xmlDataType="decimal"/>
    </xmlCellPr>
  </singleXmlCell>
  <singleXmlCell id="1019" xr6:uid="{00000000-000C-0000-FFFF-FFFFF6030000}" r="Q27" connectionId="0">
    <xmlCellPr id="1" xr6:uid="{00000000-0010-0000-F603-000001000000}" uniqueName="P1082112">
      <xmlPr mapId="2" xpath="/GFI-IZD-POD/IPK-GFI-IZD-POD_1000379/P1082112" xmlDataType="decimal"/>
    </xmlCellPr>
  </singleXmlCell>
  <singleXmlCell id="1020" xr6:uid="{00000000-000C-0000-FFFF-FFFFF7030000}" r="R27" connectionId="0">
    <xmlCellPr id="1" xr6:uid="{00000000-0010-0000-F703-000001000000}" uniqueName="P1082115">
      <xmlPr mapId="2" xpath="/GFI-IZD-POD/IPK-GFI-IZD-POD_1000379/P1082115" xmlDataType="decimal"/>
    </xmlCellPr>
  </singleXmlCell>
  <singleXmlCell id="1021" xr6:uid="{00000000-000C-0000-FFFF-FFFFF8030000}" r="S27" connectionId="0">
    <xmlCellPr id="1" xr6:uid="{00000000-0010-0000-F803-000001000000}" uniqueName="P1123042">
      <xmlPr mapId="2" xpath="/GFI-IZD-POD/IPK-GFI-IZD-POD_1000379/P1123042" xmlDataType="decimal"/>
    </xmlCellPr>
  </singleXmlCell>
  <singleXmlCell id="1022" xr6:uid="{00000000-000C-0000-FFFF-FFFFF9030000}" r="T27" connectionId="0">
    <xmlCellPr id="1" xr6:uid="{00000000-0010-0000-F903-000001000000}" uniqueName="P1123043">
      <xmlPr mapId="2" xpath="/GFI-IZD-POD/IPK-GFI-IZD-POD_1000379/P1123043" xmlDataType="decimal"/>
    </xmlCellPr>
  </singleXmlCell>
  <singleXmlCell id="1023" xr6:uid="{00000000-000C-0000-FFFF-FFFFFA030000}" r="U27" connectionId="0">
    <xmlCellPr id="1" xr6:uid="{00000000-0010-0000-FA03-000001000000}" uniqueName="P1082118">
      <xmlPr mapId="2" xpath="/GFI-IZD-POD/IPK-GFI-IZD-POD_1000379/P1082118" xmlDataType="decimal"/>
    </xmlCellPr>
  </singleXmlCell>
  <singleXmlCell id="1024" xr6:uid="{00000000-000C-0000-FFFF-FFFFFB030000}" r="V27" connectionId="0">
    <xmlCellPr id="1" xr6:uid="{00000000-0010-0000-FB03-000001000000}" uniqueName="P1082121">
      <xmlPr mapId="2" xpath="/GFI-IZD-POD/IPK-GFI-IZD-POD_1000379/P1082121" xmlDataType="decimal"/>
    </xmlCellPr>
  </singleXmlCell>
  <singleXmlCell id="1025" xr6:uid="{00000000-000C-0000-FFFF-FFFFFC030000}" r="W27" connectionId="0">
    <xmlCellPr id="1" xr6:uid="{00000000-0010-0000-FC03-000001000000}" uniqueName="P1082125">
      <xmlPr mapId="2" xpath="/GFI-IZD-POD/IPK-GFI-IZD-POD_1000379/P1082125" xmlDataType="decimal"/>
    </xmlCellPr>
  </singleXmlCell>
  <singleXmlCell id="1026" xr6:uid="{00000000-000C-0000-FFFF-FFFFFD030000}" r="X27" connectionId="0">
    <xmlCellPr id="1" xr6:uid="{00000000-0010-0000-FD03-000001000000}" uniqueName="P1082133">
      <xmlPr mapId="2" xpath="/GFI-IZD-POD/IPK-GFI-IZD-POD_1000379/P1082133" xmlDataType="decimal"/>
    </xmlCellPr>
  </singleXmlCell>
  <singleXmlCell id="1027" xr6:uid="{00000000-000C-0000-FFFF-FFFFFE030000}" r="Y27" connectionId="0">
    <xmlCellPr id="1" xr6:uid="{00000000-0010-0000-FE03-000001000000}" uniqueName="P1082135">
      <xmlPr mapId="2" xpath="/GFI-IZD-POD/IPK-GFI-IZD-POD_1000379/P1082135" xmlDataType="decimal"/>
    </xmlCellPr>
  </singleXmlCell>
  <singleXmlCell id="1028" xr6:uid="{00000000-000C-0000-FFFF-FFFFFF030000}" r="H28" connectionId="0">
    <xmlCellPr id="1" xr6:uid="{00000000-0010-0000-FF03-000001000000}" uniqueName="P1079960">
      <xmlPr mapId="2" xpath="/GFI-IZD-POD/IPK-GFI-IZD-POD_1000379/P1079960" xmlDataType="decimal"/>
    </xmlCellPr>
  </singleXmlCell>
  <singleXmlCell id="1029" xr6:uid="{00000000-000C-0000-FFFF-FFFF00040000}" r="I28" connectionId="0">
    <xmlCellPr id="1" xr6:uid="{00000000-0010-0000-0004-000001000000}" uniqueName="P1079961">
      <xmlPr mapId="2" xpath="/GFI-IZD-POD/IPK-GFI-IZD-POD_1000379/P1079961" xmlDataType="decimal"/>
    </xmlCellPr>
  </singleXmlCell>
  <singleXmlCell id="1030" xr6:uid="{00000000-000C-0000-FFFF-FFFF01040000}" r="J28" connectionId="0">
    <xmlCellPr id="1" xr6:uid="{00000000-0010-0000-0104-000001000000}" uniqueName="P1079962">
      <xmlPr mapId="2" xpath="/GFI-IZD-POD/IPK-GFI-IZD-POD_1000379/P1079962" xmlDataType="decimal"/>
    </xmlCellPr>
  </singleXmlCell>
  <singleXmlCell id="1031" xr6:uid="{00000000-000C-0000-FFFF-FFFF02040000}" r="K28" connectionId="0">
    <xmlCellPr id="1" xr6:uid="{00000000-0010-0000-0204-000001000000}" uniqueName="P1079963">
      <xmlPr mapId="2" xpath="/GFI-IZD-POD/IPK-GFI-IZD-POD_1000379/P1079963" xmlDataType="decimal"/>
    </xmlCellPr>
  </singleXmlCell>
  <singleXmlCell id="1032" xr6:uid="{00000000-000C-0000-FFFF-FFFF03040000}" r="L28" connectionId="0">
    <xmlCellPr id="1" xr6:uid="{00000000-0010-0000-0304-000001000000}" uniqueName="P1079964">
      <xmlPr mapId="2" xpath="/GFI-IZD-POD/IPK-GFI-IZD-POD_1000379/P1079964" xmlDataType="decimal"/>
    </xmlCellPr>
  </singleXmlCell>
  <singleXmlCell id="1033" xr6:uid="{00000000-000C-0000-FFFF-FFFF04040000}" r="M28" connectionId="0">
    <xmlCellPr id="1" xr6:uid="{00000000-0010-0000-0404-000001000000}" uniqueName="P1079965">
      <xmlPr mapId="2" xpath="/GFI-IZD-POD/IPK-GFI-IZD-POD_1000379/P1079965" xmlDataType="decimal"/>
    </xmlCellPr>
  </singleXmlCell>
  <singleXmlCell id="1034" xr6:uid="{00000000-000C-0000-FFFF-FFFF05040000}" r="N28" connectionId="0">
    <xmlCellPr id="1" xr6:uid="{00000000-0010-0000-0504-000001000000}" uniqueName="P1079966">
      <xmlPr mapId="2" xpath="/GFI-IZD-POD/IPK-GFI-IZD-POD_1000379/P1079966" xmlDataType="decimal"/>
    </xmlCellPr>
  </singleXmlCell>
  <singleXmlCell id="1035" xr6:uid="{00000000-000C-0000-FFFF-FFFF06040000}" r="O28" connectionId="0">
    <xmlCellPr id="1" xr6:uid="{00000000-0010-0000-0604-000001000000}" uniqueName="P1079967">
      <xmlPr mapId="2" xpath="/GFI-IZD-POD/IPK-GFI-IZD-POD_1000379/P1079967" xmlDataType="decimal"/>
    </xmlCellPr>
  </singleXmlCell>
  <singleXmlCell id="1036" xr6:uid="{00000000-000C-0000-FFFF-FFFF07040000}" r="P28" connectionId="0">
    <xmlCellPr id="1" xr6:uid="{00000000-0010-0000-0704-000001000000}" uniqueName="P1082136">
      <xmlPr mapId="2" xpath="/GFI-IZD-POD/IPK-GFI-IZD-POD_1000379/P1082136" xmlDataType="decimal"/>
    </xmlCellPr>
  </singleXmlCell>
  <singleXmlCell id="1037" xr6:uid="{00000000-000C-0000-FFFF-FFFF08040000}" r="Q28" connectionId="0">
    <xmlCellPr id="1" xr6:uid="{00000000-0010-0000-0804-000001000000}" uniqueName="P1082139">
      <xmlPr mapId="2" xpath="/GFI-IZD-POD/IPK-GFI-IZD-POD_1000379/P1082139" xmlDataType="decimal"/>
    </xmlCellPr>
  </singleXmlCell>
  <singleXmlCell id="1038" xr6:uid="{00000000-000C-0000-FFFF-FFFF09040000}" r="R28" connectionId="0">
    <xmlCellPr id="1" xr6:uid="{00000000-0010-0000-0904-000001000000}" uniqueName="P1082147">
      <xmlPr mapId="2" xpath="/GFI-IZD-POD/IPK-GFI-IZD-POD_1000379/P1082147" xmlDataType="decimal"/>
    </xmlCellPr>
  </singleXmlCell>
  <singleXmlCell id="1039" xr6:uid="{00000000-000C-0000-FFFF-FFFF0A040000}" r="S28" connectionId="0">
    <xmlCellPr id="1" xr6:uid="{00000000-0010-0000-0A04-000001000000}" uniqueName="P1123044">
      <xmlPr mapId="2" xpath="/GFI-IZD-POD/IPK-GFI-IZD-POD_1000379/P1123044" xmlDataType="decimal"/>
    </xmlCellPr>
  </singleXmlCell>
  <singleXmlCell id="1040" xr6:uid="{00000000-000C-0000-FFFF-FFFF0B040000}" r="T28" connectionId="0">
    <xmlCellPr id="1" xr6:uid="{00000000-0010-0000-0B04-000001000000}" uniqueName="P1123045">
      <xmlPr mapId="2" xpath="/GFI-IZD-POD/IPK-GFI-IZD-POD_1000379/P1123045" xmlDataType="decimal"/>
    </xmlCellPr>
  </singleXmlCell>
  <singleXmlCell id="1041" xr6:uid="{00000000-000C-0000-FFFF-FFFF0C040000}" r="U28" connectionId="0">
    <xmlCellPr id="1" xr6:uid="{00000000-0010-0000-0C04-000001000000}" uniqueName="P1082148">
      <xmlPr mapId="2" xpath="/GFI-IZD-POD/IPK-GFI-IZD-POD_1000379/P1082148" xmlDataType="decimal"/>
    </xmlCellPr>
  </singleXmlCell>
  <singleXmlCell id="1042" xr6:uid="{00000000-000C-0000-FFFF-FFFF0D040000}" r="V28" connectionId="0">
    <xmlCellPr id="1" xr6:uid="{00000000-0010-0000-0D04-000001000000}" uniqueName="P1082149">
      <xmlPr mapId="2" xpath="/GFI-IZD-POD/IPK-GFI-IZD-POD_1000379/P1082149" xmlDataType="decimal"/>
    </xmlCellPr>
  </singleXmlCell>
  <singleXmlCell id="1043" xr6:uid="{00000000-000C-0000-FFFF-FFFF0E040000}" r="W28" connectionId="0">
    <xmlCellPr id="1" xr6:uid="{00000000-0010-0000-0E04-000001000000}" uniqueName="P1082150">
      <xmlPr mapId="2" xpath="/GFI-IZD-POD/IPK-GFI-IZD-POD_1000379/P1082150" xmlDataType="decimal"/>
    </xmlCellPr>
  </singleXmlCell>
  <singleXmlCell id="1044" xr6:uid="{00000000-000C-0000-FFFF-FFFF0F040000}" r="X28" connectionId="0">
    <xmlCellPr id="1" xr6:uid="{00000000-0010-0000-0F04-000001000000}" uniqueName="P1082151">
      <xmlPr mapId="2" xpath="/GFI-IZD-POD/IPK-GFI-IZD-POD_1000379/P1082151" xmlDataType="decimal"/>
    </xmlCellPr>
  </singleXmlCell>
  <singleXmlCell id="1045" xr6:uid="{00000000-000C-0000-FFFF-FFFF10040000}" r="Y28" connectionId="0">
    <xmlCellPr id="1" xr6:uid="{00000000-0010-0000-1004-000001000000}" uniqueName="P1082152">
      <xmlPr mapId="2" xpath="/GFI-IZD-POD/IPK-GFI-IZD-POD_1000379/P1082152" xmlDataType="decimal"/>
    </xmlCellPr>
  </singleXmlCell>
  <singleXmlCell id="1046" xr6:uid="{00000000-000C-0000-FFFF-FFFF11040000}" r="H29" connectionId="0">
    <xmlCellPr id="1" xr6:uid="{00000000-0010-0000-1104-000001000000}" uniqueName="P1079968">
      <xmlPr mapId="2" xpath="/GFI-IZD-POD/IPK-GFI-IZD-POD_1000379/P1079968" xmlDataType="decimal"/>
    </xmlCellPr>
  </singleXmlCell>
  <singleXmlCell id="1047" xr6:uid="{00000000-000C-0000-FFFF-FFFF12040000}" r="I29" connectionId="0">
    <xmlCellPr id="1" xr6:uid="{00000000-0010-0000-1204-000001000000}" uniqueName="P1079969">
      <xmlPr mapId="2" xpath="/GFI-IZD-POD/IPK-GFI-IZD-POD_1000379/P1079969" xmlDataType="decimal"/>
    </xmlCellPr>
  </singleXmlCell>
  <singleXmlCell id="1048" xr6:uid="{00000000-000C-0000-FFFF-FFFF13040000}" r="J29" connectionId="0">
    <xmlCellPr id="1" xr6:uid="{00000000-0010-0000-1304-000001000000}" uniqueName="P1079970">
      <xmlPr mapId="2" xpath="/GFI-IZD-POD/IPK-GFI-IZD-POD_1000379/P1079970" xmlDataType="decimal"/>
    </xmlCellPr>
  </singleXmlCell>
  <singleXmlCell id="1049" xr6:uid="{00000000-000C-0000-FFFF-FFFF14040000}" r="K29" connectionId="0">
    <xmlCellPr id="1" xr6:uid="{00000000-0010-0000-1404-000001000000}" uniqueName="P1079971">
      <xmlPr mapId="2" xpath="/GFI-IZD-POD/IPK-GFI-IZD-POD_1000379/P1079971" xmlDataType="decimal"/>
    </xmlCellPr>
  </singleXmlCell>
  <singleXmlCell id="1050" xr6:uid="{00000000-000C-0000-FFFF-FFFF15040000}" r="L29" connectionId="0">
    <xmlCellPr id="1" xr6:uid="{00000000-0010-0000-1504-000001000000}" uniqueName="P1079972">
      <xmlPr mapId="2" xpath="/GFI-IZD-POD/IPK-GFI-IZD-POD_1000379/P1079972" xmlDataType="decimal"/>
    </xmlCellPr>
  </singleXmlCell>
  <singleXmlCell id="1051" xr6:uid="{00000000-000C-0000-FFFF-FFFF16040000}" r="M29" connectionId="0">
    <xmlCellPr id="1" xr6:uid="{00000000-0010-0000-1604-000001000000}" uniqueName="P1079973">
      <xmlPr mapId="2" xpath="/GFI-IZD-POD/IPK-GFI-IZD-POD_1000379/P1079973" xmlDataType="decimal"/>
    </xmlCellPr>
  </singleXmlCell>
  <singleXmlCell id="1052" xr6:uid="{00000000-000C-0000-FFFF-FFFF17040000}" r="N29" connectionId="0">
    <xmlCellPr id="1" xr6:uid="{00000000-0010-0000-1704-000001000000}" uniqueName="P1079974">
      <xmlPr mapId="2" xpath="/GFI-IZD-POD/IPK-GFI-IZD-POD_1000379/P1079974" xmlDataType="decimal"/>
    </xmlCellPr>
  </singleXmlCell>
  <singleXmlCell id="1053" xr6:uid="{00000000-000C-0000-FFFF-FFFF18040000}" r="O29" connectionId="0">
    <xmlCellPr id="1" xr6:uid="{00000000-0010-0000-1804-000001000000}" uniqueName="P1079975">
      <xmlPr mapId="2" xpath="/GFI-IZD-POD/IPK-GFI-IZD-POD_1000379/P1079975" xmlDataType="decimal"/>
    </xmlCellPr>
  </singleXmlCell>
  <singleXmlCell id="1054" xr6:uid="{00000000-000C-0000-FFFF-FFFF19040000}" r="P29" connectionId="0">
    <xmlCellPr id="1" xr6:uid="{00000000-0010-0000-1904-000001000000}" uniqueName="P1082153">
      <xmlPr mapId="2" xpath="/GFI-IZD-POD/IPK-GFI-IZD-POD_1000379/P1082153" xmlDataType="decimal"/>
    </xmlCellPr>
  </singleXmlCell>
  <singleXmlCell id="1055" xr6:uid="{00000000-000C-0000-FFFF-FFFF1A040000}" r="Q29" connectionId="0">
    <xmlCellPr id="1" xr6:uid="{00000000-0010-0000-1A04-000001000000}" uniqueName="P1082155">
      <xmlPr mapId="2" xpath="/GFI-IZD-POD/IPK-GFI-IZD-POD_1000379/P1082155" xmlDataType="decimal"/>
    </xmlCellPr>
  </singleXmlCell>
  <singleXmlCell id="1056" xr6:uid="{00000000-000C-0000-FFFF-FFFF1B040000}" r="R29" connectionId="0">
    <xmlCellPr id="1" xr6:uid="{00000000-0010-0000-1B04-000001000000}" uniqueName="P1082156">
      <xmlPr mapId="2" xpath="/GFI-IZD-POD/IPK-GFI-IZD-POD_1000379/P1082156" xmlDataType="decimal"/>
    </xmlCellPr>
  </singleXmlCell>
  <singleXmlCell id="1057" xr6:uid="{00000000-000C-0000-FFFF-FFFF1C040000}" r="S29" connectionId="0">
    <xmlCellPr id="1" xr6:uid="{00000000-0010-0000-1C04-000001000000}" uniqueName="P1123046">
      <xmlPr mapId="2" xpath="/GFI-IZD-POD/IPK-GFI-IZD-POD_1000379/P1123046" xmlDataType="decimal"/>
    </xmlCellPr>
  </singleXmlCell>
  <singleXmlCell id="1058" xr6:uid="{00000000-000C-0000-FFFF-FFFF1D040000}" r="T29" connectionId="0">
    <xmlCellPr id="1" xr6:uid="{00000000-0010-0000-1D04-000001000000}" uniqueName="P1123047">
      <xmlPr mapId="2" xpath="/GFI-IZD-POD/IPK-GFI-IZD-POD_1000379/P1123047" xmlDataType="decimal"/>
    </xmlCellPr>
  </singleXmlCell>
  <singleXmlCell id="1059" xr6:uid="{00000000-000C-0000-FFFF-FFFF1E040000}" r="U29" connectionId="0">
    <xmlCellPr id="1" xr6:uid="{00000000-0010-0000-1E04-000001000000}" uniqueName="P1082157">
      <xmlPr mapId="2" xpath="/GFI-IZD-POD/IPK-GFI-IZD-POD_1000379/P1082157" xmlDataType="decimal"/>
    </xmlCellPr>
  </singleXmlCell>
  <singleXmlCell id="1060" xr6:uid="{00000000-000C-0000-FFFF-FFFF1F040000}" r="V29" connectionId="0">
    <xmlCellPr id="1" xr6:uid="{00000000-0010-0000-1F04-000001000000}" uniqueName="P1082158">
      <xmlPr mapId="2" xpath="/GFI-IZD-POD/IPK-GFI-IZD-POD_1000379/P1082158" xmlDataType="decimal"/>
    </xmlCellPr>
  </singleXmlCell>
  <singleXmlCell id="1061" xr6:uid="{00000000-000C-0000-FFFF-FFFF20040000}" r="W29" connectionId="0">
    <xmlCellPr id="1" xr6:uid="{00000000-0010-0000-2004-000001000000}" uniqueName="P1082159">
      <xmlPr mapId="2" xpath="/GFI-IZD-POD/IPK-GFI-IZD-POD_1000379/P1082159" xmlDataType="decimal"/>
    </xmlCellPr>
  </singleXmlCell>
  <singleXmlCell id="1062" xr6:uid="{00000000-000C-0000-FFFF-FFFF21040000}" r="X29" connectionId="0">
    <xmlCellPr id="1" xr6:uid="{00000000-0010-0000-2104-000001000000}" uniqueName="P1082160">
      <xmlPr mapId="2" xpath="/GFI-IZD-POD/IPK-GFI-IZD-POD_1000379/P1082160" xmlDataType="decimal"/>
    </xmlCellPr>
  </singleXmlCell>
  <singleXmlCell id="1063" xr6:uid="{00000000-000C-0000-FFFF-FFFF22040000}" r="Y29" connectionId="0">
    <xmlCellPr id="1" xr6:uid="{00000000-0010-0000-2204-000001000000}" uniqueName="P1082161">
      <xmlPr mapId="2" xpath="/GFI-IZD-POD/IPK-GFI-IZD-POD_1000379/P1082161" xmlDataType="decimal"/>
    </xmlCellPr>
  </singleXmlCell>
  <singleXmlCell id="1064" xr6:uid="{00000000-000C-0000-FFFF-FFFF23040000}" r="H30" connectionId="0">
    <xmlCellPr id="1" xr6:uid="{00000000-0010-0000-2304-000001000000}" uniqueName="P1079976">
      <xmlPr mapId="2" xpath="/GFI-IZD-POD/IPK-GFI-IZD-POD_1000379/P1079976" xmlDataType="decimal"/>
    </xmlCellPr>
  </singleXmlCell>
  <singleXmlCell id="1065" xr6:uid="{00000000-000C-0000-FFFF-FFFF24040000}" r="I30" connectionId="0">
    <xmlCellPr id="1" xr6:uid="{00000000-0010-0000-2404-000001000000}" uniqueName="P1079977">
      <xmlPr mapId="2" xpath="/GFI-IZD-POD/IPK-GFI-IZD-POD_1000379/P1079977" xmlDataType="decimal"/>
    </xmlCellPr>
  </singleXmlCell>
  <singleXmlCell id="1066" xr6:uid="{00000000-000C-0000-FFFF-FFFF25040000}" r="J30" connectionId="0">
    <xmlCellPr id="1" xr6:uid="{00000000-0010-0000-2504-000001000000}" uniqueName="P1079978">
      <xmlPr mapId="2" xpath="/GFI-IZD-POD/IPK-GFI-IZD-POD_1000379/P1079978" xmlDataType="decimal"/>
    </xmlCellPr>
  </singleXmlCell>
  <singleXmlCell id="1067" xr6:uid="{00000000-000C-0000-FFFF-FFFF26040000}" r="K30" connectionId="0">
    <xmlCellPr id="1" xr6:uid="{00000000-0010-0000-2604-000001000000}" uniqueName="P1079979">
      <xmlPr mapId="2" xpath="/GFI-IZD-POD/IPK-GFI-IZD-POD_1000379/P1079979" xmlDataType="decimal"/>
    </xmlCellPr>
  </singleXmlCell>
  <singleXmlCell id="1068" xr6:uid="{00000000-000C-0000-FFFF-FFFF27040000}" r="L30" connectionId="0">
    <xmlCellPr id="1" xr6:uid="{00000000-0010-0000-2704-000001000000}" uniqueName="P1079980">
      <xmlPr mapId="2" xpath="/GFI-IZD-POD/IPK-GFI-IZD-POD_1000379/P1079980" xmlDataType="decimal"/>
    </xmlCellPr>
  </singleXmlCell>
  <singleXmlCell id="1069" xr6:uid="{00000000-000C-0000-FFFF-FFFF28040000}" r="M30" connectionId="0">
    <xmlCellPr id="1" xr6:uid="{00000000-0010-0000-2804-000001000000}" uniqueName="P1079981">
      <xmlPr mapId="2" xpath="/GFI-IZD-POD/IPK-GFI-IZD-POD_1000379/P1079981" xmlDataType="decimal"/>
    </xmlCellPr>
  </singleXmlCell>
  <singleXmlCell id="1070" xr6:uid="{00000000-000C-0000-FFFF-FFFF29040000}" r="N30" connectionId="0">
    <xmlCellPr id="1" xr6:uid="{00000000-0010-0000-2904-000001000000}" uniqueName="P1079982">
      <xmlPr mapId="2" xpath="/GFI-IZD-POD/IPK-GFI-IZD-POD_1000379/P1079982" xmlDataType="decimal"/>
    </xmlCellPr>
  </singleXmlCell>
  <singleXmlCell id="1071" xr6:uid="{00000000-000C-0000-FFFF-FFFF2A040000}" r="O30" connectionId="0">
    <xmlCellPr id="1" xr6:uid="{00000000-0010-0000-2A04-000001000000}" uniqueName="P1079983">
      <xmlPr mapId="2" xpath="/GFI-IZD-POD/IPK-GFI-IZD-POD_1000379/P1079983" xmlDataType="decimal"/>
    </xmlCellPr>
  </singleXmlCell>
  <singleXmlCell id="1072" xr6:uid="{00000000-000C-0000-FFFF-FFFF2B040000}" r="P30" connectionId="0">
    <xmlCellPr id="1" xr6:uid="{00000000-0010-0000-2B04-000001000000}" uniqueName="P1082162">
      <xmlPr mapId="2" xpath="/GFI-IZD-POD/IPK-GFI-IZD-POD_1000379/P1082162" xmlDataType="decimal"/>
    </xmlCellPr>
  </singleXmlCell>
  <singleXmlCell id="1073" xr6:uid="{00000000-000C-0000-FFFF-FFFF2C040000}" r="Q30" connectionId="0">
    <xmlCellPr id="1" xr6:uid="{00000000-0010-0000-2C04-000001000000}" uniqueName="P1082163">
      <xmlPr mapId="2" xpath="/GFI-IZD-POD/IPK-GFI-IZD-POD_1000379/P1082163" xmlDataType="decimal"/>
    </xmlCellPr>
  </singleXmlCell>
  <singleXmlCell id="1074" xr6:uid="{00000000-000C-0000-FFFF-FFFF2D040000}" r="R30" connectionId="0">
    <xmlCellPr id="1" xr6:uid="{00000000-0010-0000-2D04-000001000000}" uniqueName="P1082164">
      <xmlPr mapId="2" xpath="/GFI-IZD-POD/IPK-GFI-IZD-POD_1000379/P1082164" xmlDataType="decimal"/>
    </xmlCellPr>
  </singleXmlCell>
  <singleXmlCell id="1075" xr6:uid="{00000000-000C-0000-FFFF-FFFF2E040000}" r="S30" connectionId="0">
    <xmlCellPr id="1" xr6:uid="{00000000-0010-0000-2E04-000001000000}" uniqueName="P1123048">
      <xmlPr mapId="2" xpath="/GFI-IZD-POD/IPK-GFI-IZD-POD_1000379/P1123048" xmlDataType="decimal"/>
    </xmlCellPr>
  </singleXmlCell>
  <singleXmlCell id="1076" xr6:uid="{00000000-000C-0000-FFFF-FFFF2F040000}" r="T30" connectionId="0">
    <xmlCellPr id="1" xr6:uid="{00000000-0010-0000-2F04-000001000000}" uniqueName="P1123049">
      <xmlPr mapId="2" xpath="/GFI-IZD-POD/IPK-GFI-IZD-POD_1000379/P1123049" xmlDataType="decimal"/>
    </xmlCellPr>
  </singleXmlCell>
  <singleXmlCell id="1077" xr6:uid="{00000000-000C-0000-FFFF-FFFF30040000}" r="U30" connectionId="0">
    <xmlCellPr id="1" xr6:uid="{00000000-0010-0000-3004-000001000000}" uniqueName="P1082165">
      <xmlPr mapId="2" xpath="/GFI-IZD-POD/IPK-GFI-IZD-POD_1000379/P1082165" xmlDataType="decimal"/>
    </xmlCellPr>
  </singleXmlCell>
  <singleXmlCell id="1078" xr6:uid="{00000000-000C-0000-FFFF-FFFF31040000}" r="V30" connectionId="0">
    <xmlCellPr id="1" xr6:uid="{00000000-0010-0000-3104-000001000000}" uniqueName="P1082166">
      <xmlPr mapId="2" xpath="/GFI-IZD-POD/IPK-GFI-IZD-POD_1000379/P1082166" xmlDataType="decimal"/>
    </xmlCellPr>
  </singleXmlCell>
  <singleXmlCell id="1079" xr6:uid="{00000000-000C-0000-FFFF-FFFF32040000}" r="W30" connectionId="0">
    <xmlCellPr id="1" xr6:uid="{00000000-0010-0000-3204-000001000000}" uniqueName="P1082167">
      <xmlPr mapId="2" xpath="/GFI-IZD-POD/IPK-GFI-IZD-POD_1000379/P1082167" xmlDataType="decimal"/>
    </xmlCellPr>
  </singleXmlCell>
  <singleXmlCell id="1080" xr6:uid="{00000000-000C-0000-FFFF-FFFF33040000}" r="X30" connectionId="0">
    <xmlCellPr id="1" xr6:uid="{00000000-0010-0000-3304-000001000000}" uniqueName="P1082168">
      <xmlPr mapId="2" xpath="/GFI-IZD-POD/IPK-GFI-IZD-POD_1000379/P1082168" xmlDataType="decimal"/>
    </xmlCellPr>
  </singleXmlCell>
  <singleXmlCell id="1081" xr6:uid="{00000000-000C-0000-FFFF-FFFF34040000}" r="Y30" connectionId="0">
    <xmlCellPr id="1" xr6:uid="{00000000-0010-0000-3404-000001000000}" uniqueName="P1082169">
      <xmlPr mapId="2" xpath="/GFI-IZD-POD/IPK-GFI-IZD-POD_1000379/P1082169" xmlDataType="decimal"/>
    </xmlCellPr>
  </singleXmlCell>
  <singleXmlCell id="1082" xr6:uid="{00000000-000C-0000-FFFF-FFFF35040000}" r="H32" connectionId="0">
    <xmlCellPr id="1" xr6:uid="{00000000-0010-0000-3504-000001000000}" uniqueName="P1079984">
      <xmlPr mapId="2" xpath="/GFI-IZD-POD/IPK-GFI-IZD-POD_1000379/P1079984" xmlDataType="decimal"/>
    </xmlCellPr>
  </singleXmlCell>
  <singleXmlCell id="1083" xr6:uid="{00000000-000C-0000-FFFF-FFFF36040000}" r="I32" connectionId="0">
    <xmlCellPr id="1" xr6:uid="{00000000-0010-0000-3604-000001000000}" uniqueName="P1079985">
      <xmlPr mapId="2" xpath="/GFI-IZD-POD/IPK-GFI-IZD-POD_1000379/P1079985" xmlDataType="decimal"/>
    </xmlCellPr>
  </singleXmlCell>
  <singleXmlCell id="1084" xr6:uid="{00000000-000C-0000-FFFF-FFFF37040000}" r="J32" connectionId="0">
    <xmlCellPr id="1" xr6:uid="{00000000-0010-0000-3704-000001000000}" uniqueName="P1079986">
      <xmlPr mapId="2" xpath="/GFI-IZD-POD/IPK-GFI-IZD-POD_1000379/P1079986" xmlDataType="decimal"/>
    </xmlCellPr>
  </singleXmlCell>
  <singleXmlCell id="1085" xr6:uid="{00000000-000C-0000-FFFF-FFFF38040000}" r="K32" connectionId="0">
    <xmlCellPr id="1" xr6:uid="{00000000-0010-0000-3804-000001000000}" uniqueName="P1079987">
      <xmlPr mapId="2" xpath="/GFI-IZD-POD/IPK-GFI-IZD-POD_1000379/P1079987" xmlDataType="decimal"/>
    </xmlCellPr>
  </singleXmlCell>
  <singleXmlCell id="1086" xr6:uid="{00000000-000C-0000-FFFF-FFFF39040000}" r="L32" connectionId="0">
    <xmlCellPr id="1" xr6:uid="{00000000-0010-0000-3904-000001000000}" uniqueName="P1079988">
      <xmlPr mapId="2" xpath="/GFI-IZD-POD/IPK-GFI-IZD-POD_1000379/P1079988" xmlDataType="decimal"/>
    </xmlCellPr>
  </singleXmlCell>
  <singleXmlCell id="1087" xr6:uid="{00000000-000C-0000-FFFF-FFFF3A040000}" r="M32" connectionId="0">
    <xmlCellPr id="1" xr6:uid="{00000000-0010-0000-3A04-000001000000}" uniqueName="P1079989">
      <xmlPr mapId="2" xpath="/GFI-IZD-POD/IPK-GFI-IZD-POD_1000379/P1079989" xmlDataType="decimal"/>
    </xmlCellPr>
  </singleXmlCell>
  <singleXmlCell id="1088" xr6:uid="{00000000-000C-0000-FFFF-FFFF3B040000}" r="N32" connectionId="0">
    <xmlCellPr id="1" xr6:uid="{00000000-0010-0000-3B04-000001000000}" uniqueName="P1079990">
      <xmlPr mapId="2" xpath="/GFI-IZD-POD/IPK-GFI-IZD-POD_1000379/P1079990" xmlDataType="decimal"/>
    </xmlCellPr>
  </singleXmlCell>
  <singleXmlCell id="1089" xr6:uid="{00000000-000C-0000-FFFF-FFFF3C040000}" r="O32" connectionId="0">
    <xmlCellPr id="1" xr6:uid="{00000000-0010-0000-3C04-000001000000}" uniqueName="P1079991">
      <xmlPr mapId="2" xpath="/GFI-IZD-POD/IPK-GFI-IZD-POD_1000379/P1079991" xmlDataType="decimal"/>
    </xmlCellPr>
  </singleXmlCell>
  <singleXmlCell id="1090" xr6:uid="{00000000-000C-0000-FFFF-FFFF3D040000}" r="P32" connectionId="0">
    <xmlCellPr id="1" xr6:uid="{00000000-0010-0000-3D04-000001000000}" uniqueName="P1082170">
      <xmlPr mapId="2" xpath="/GFI-IZD-POD/IPK-GFI-IZD-POD_1000379/P1082170" xmlDataType="decimal"/>
    </xmlCellPr>
  </singleXmlCell>
  <singleXmlCell id="1091" xr6:uid="{00000000-000C-0000-FFFF-FFFF3E040000}" r="Q32" connectionId="0">
    <xmlCellPr id="1" xr6:uid="{00000000-0010-0000-3E04-000001000000}" uniqueName="P1082171">
      <xmlPr mapId="2" xpath="/GFI-IZD-POD/IPK-GFI-IZD-POD_1000379/P1082171" xmlDataType="decimal"/>
    </xmlCellPr>
  </singleXmlCell>
  <singleXmlCell id="1092" xr6:uid="{00000000-000C-0000-FFFF-FFFF3F040000}" r="R32" connectionId="0">
    <xmlCellPr id="1" xr6:uid="{00000000-0010-0000-3F04-000001000000}" uniqueName="P1082172">
      <xmlPr mapId="2" xpath="/GFI-IZD-POD/IPK-GFI-IZD-POD_1000379/P1082172" xmlDataType="decimal"/>
    </xmlCellPr>
  </singleXmlCell>
  <singleXmlCell id="1093" xr6:uid="{00000000-000C-0000-FFFF-FFFF40040000}" r="S32" connectionId="0">
    <xmlCellPr id="1" xr6:uid="{00000000-0010-0000-4004-000001000000}" uniqueName="P1123050">
      <xmlPr mapId="2" xpath="/GFI-IZD-POD/IPK-GFI-IZD-POD_1000379/P1123050" xmlDataType="decimal"/>
    </xmlCellPr>
  </singleXmlCell>
  <singleXmlCell id="1094" xr6:uid="{00000000-000C-0000-FFFF-FFFF41040000}" r="T32" connectionId="0">
    <xmlCellPr id="1" xr6:uid="{00000000-0010-0000-4104-000001000000}" uniqueName="P1123051">
      <xmlPr mapId="2" xpath="/GFI-IZD-POD/IPK-GFI-IZD-POD_1000379/P1123051" xmlDataType="decimal"/>
    </xmlCellPr>
  </singleXmlCell>
  <singleXmlCell id="1095" xr6:uid="{00000000-000C-0000-FFFF-FFFF42040000}" r="U32" connectionId="0">
    <xmlCellPr id="1" xr6:uid="{00000000-0010-0000-4204-000001000000}" uniqueName="P1082173">
      <xmlPr mapId="2" xpath="/GFI-IZD-POD/IPK-GFI-IZD-POD_1000379/P1082173" xmlDataType="decimal"/>
    </xmlCellPr>
  </singleXmlCell>
  <singleXmlCell id="1096" xr6:uid="{00000000-000C-0000-FFFF-FFFF43040000}" r="V32" connectionId="0">
    <xmlCellPr id="1" xr6:uid="{00000000-0010-0000-4304-000001000000}" uniqueName="P1082174">
      <xmlPr mapId="2" xpath="/GFI-IZD-POD/IPK-GFI-IZD-POD_1000379/P1082174" xmlDataType="decimal"/>
    </xmlCellPr>
  </singleXmlCell>
  <singleXmlCell id="1097" xr6:uid="{00000000-000C-0000-FFFF-FFFF44040000}" r="W32" connectionId="0">
    <xmlCellPr id="1" xr6:uid="{00000000-0010-0000-4404-000001000000}" uniqueName="P1082175">
      <xmlPr mapId="2" xpath="/GFI-IZD-POD/IPK-GFI-IZD-POD_1000379/P1082175" xmlDataType="decimal"/>
    </xmlCellPr>
  </singleXmlCell>
  <singleXmlCell id="1098" xr6:uid="{00000000-000C-0000-FFFF-FFFF45040000}" r="X32" connectionId="0">
    <xmlCellPr id="1" xr6:uid="{00000000-0010-0000-4504-000001000000}" uniqueName="P1082176">
      <xmlPr mapId="2" xpath="/GFI-IZD-POD/IPK-GFI-IZD-POD_1000379/P1082176" xmlDataType="decimal"/>
    </xmlCellPr>
  </singleXmlCell>
  <singleXmlCell id="1099" xr6:uid="{00000000-000C-0000-FFFF-FFFF46040000}" r="Y32" connectionId="0">
    <xmlCellPr id="1" xr6:uid="{00000000-0010-0000-4604-000001000000}" uniqueName="P1082177">
      <xmlPr mapId="2" xpath="/GFI-IZD-POD/IPK-GFI-IZD-POD_1000379/P1082177" xmlDataType="decimal"/>
    </xmlCellPr>
  </singleXmlCell>
  <singleXmlCell id="1100" xr6:uid="{00000000-000C-0000-FFFF-FFFF47040000}" r="H33" connectionId="0">
    <xmlCellPr id="1" xr6:uid="{00000000-0010-0000-4704-000001000000}" uniqueName="P1079992">
      <xmlPr mapId="2" xpath="/GFI-IZD-POD/IPK-GFI-IZD-POD_1000379/P1079992" xmlDataType="decimal"/>
    </xmlCellPr>
  </singleXmlCell>
  <singleXmlCell id="1101" xr6:uid="{00000000-000C-0000-FFFF-FFFF48040000}" r="I33" connectionId="0">
    <xmlCellPr id="1" xr6:uid="{00000000-0010-0000-4804-000001000000}" uniqueName="P1079993">
      <xmlPr mapId="2" xpath="/GFI-IZD-POD/IPK-GFI-IZD-POD_1000379/P1079993" xmlDataType="decimal"/>
    </xmlCellPr>
  </singleXmlCell>
  <singleXmlCell id="1102" xr6:uid="{00000000-000C-0000-FFFF-FFFF49040000}" r="J33" connectionId="0">
    <xmlCellPr id="1" xr6:uid="{00000000-0010-0000-4904-000001000000}" uniqueName="P1079994">
      <xmlPr mapId="2" xpath="/GFI-IZD-POD/IPK-GFI-IZD-POD_1000379/P1079994" xmlDataType="decimal"/>
    </xmlCellPr>
  </singleXmlCell>
  <singleXmlCell id="1103" xr6:uid="{00000000-000C-0000-FFFF-FFFF4A040000}" r="K33" connectionId="0">
    <xmlCellPr id="1" xr6:uid="{00000000-0010-0000-4A04-000001000000}" uniqueName="P1079995">
      <xmlPr mapId="2" xpath="/GFI-IZD-POD/IPK-GFI-IZD-POD_1000379/P1079995" xmlDataType="decimal"/>
    </xmlCellPr>
  </singleXmlCell>
  <singleXmlCell id="1104" xr6:uid="{00000000-000C-0000-FFFF-FFFF4B040000}" r="L33" connectionId="0">
    <xmlCellPr id="1" xr6:uid="{00000000-0010-0000-4B04-000001000000}" uniqueName="P1079996">
      <xmlPr mapId="2" xpath="/GFI-IZD-POD/IPK-GFI-IZD-POD_1000379/P1079996" xmlDataType="decimal"/>
    </xmlCellPr>
  </singleXmlCell>
  <singleXmlCell id="1105" xr6:uid="{00000000-000C-0000-FFFF-FFFF4C040000}" r="M33" connectionId="0">
    <xmlCellPr id="1" xr6:uid="{00000000-0010-0000-4C04-000001000000}" uniqueName="P1079997">
      <xmlPr mapId="2" xpath="/GFI-IZD-POD/IPK-GFI-IZD-POD_1000379/P1079997" xmlDataType="decimal"/>
    </xmlCellPr>
  </singleXmlCell>
  <singleXmlCell id="1106" xr6:uid="{00000000-000C-0000-FFFF-FFFF4D040000}" r="N33" connectionId="0">
    <xmlCellPr id="1" xr6:uid="{00000000-0010-0000-4D04-000001000000}" uniqueName="P1079998">
      <xmlPr mapId="2" xpath="/GFI-IZD-POD/IPK-GFI-IZD-POD_1000379/P1079998" xmlDataType="decimal"/>
    </xmlCellPr>
  </singleXmlCell>
  <singleXmlCell id="1107" xr6:uid="{00000000-000C-0000-FFFF-FFFF4E040000}" r="O33" connectionId="0">
    <xmlCellPr id="1" xr6:uid="{00000000-0010-0000-4E04-000001000000}" uniqueName="P1079999">
      <xmlPr mapId="2" xpath="/GFI-IZD-POD/IPK-GFI-IZD-POD_1000379/P1079999" xmlDataType="decimal"/>
    </xmlCellPr>
  </singleXmlCell>
  <singleXmlCell id="1108" xr6:uid="{00000000-000C-0000-FFFF-FFFF4F040000}" r="P33" connectionId="0">
    <xmlCellPr id="1" xr6:uid="{00000000-0010-0000-4F04-000001000000}" uniqueName="P1082178">
      <xmlPr mapId="2" xpath="/GFI-IZD-POD/IPK-GFI-IZD-POD_1000379/P1082178" xmlDataType="decimal"/>
    </xmlCellPr>
  </singleXmlCell>
  <singleXmlCell id="1109" xr6:uid="{00000000-000C-0000-FFFF-FFFF50040000}" r="Q33" connectionId="0">
    <xmlCellPr id="1" xr6:uid="{00000000-0010-0000-5004-000001000000}" uniqueName="P1082179">
      <xmlPr mapId="2" xpath="/GFI-IZD-POD/IPK-GFI-IZD-POD_1000379/P1082179" xmlDataType="decimal"/>
    </xmlCellPr>
  </singleXmlCell>
  <singleXmlCell id="1110" xr6:uid="{00000000-000C-0000-FFFF-FFFF51040000}" r="R33" connectionId="0">
    <xmlCellPr id="1" xr6:uid="{00000000-0010-0000-5104-000001000000}" uniqueName="P1082180">
      <xmlPr mapId="2" xpath="/GFI-IZD-POD/IPK-GFI-IZD-POD_1000379/P1082180" xmlDataType="decimal"/>
    </xmlCellPr>
  </singleXmlCell>
  <singleXmlCell id="1111" xr6:uid="{00000000-000C-0000-FFFF-FFFF52040000}" r="S33" connectionId="0">
    <xmlCellPr id="1" xr6:uid="{00000000-0010-0000-5204-000001000000}" uniqueName="P1123052">
      <xmlPr mapId="2" xpath="/GFI-IZD-POD/IPK-GFI-IZD-POD_1000379/P1123052" xmlDataType="decimal"/>
    </xmlCellPr>
  </singleXmlCell>
  <singleXmlCell id="1112" xr6:uid="{00000000-000C-0000-FFFF-FFFF53040000}" r="T33" connectionId="0">
    <xmlCellPr id="1" xr6:uid="{00000000-0010-0000-5304-000001000000}" uniqueName="P1123053">
      <xmlPr mapId="2" xpath="/GFI-IZD-POD/IPK-GFI-IZD-POD_1000379/P1123053" xmlDataType="decimal"/>
    </xmlCellPr>
  </singleXmlCell>
  <singleXmlCell id="1113" xr6:uid="{00000000-000C-0000-FFFF-FFFF54040000}" r="U33" connectionId="0">
    <xmlCellPr id="1" xr6:uid="{00000000-0010-0000-5404-000001000000}" uniqueName="P1082181">
      <xmlPr mapId="2" xpath="/GFI-IZD-POD/IPK-GFI-IZD-POD_1000379/P1082181" xmlDataType="decimal"/>
    </xmlCellPr>
  </singleXmlCell>
  <singleXmlCell id="1114" xr6:uid="{00000000-000C-0000-FFFF-FFFF55040000}" r="V33" connectionId="0">
    <xmlCellPr id="1" xr6:uid="{00000000-0010-0000-5504-000001000000}" uniqueName="P1082182">
      <xmlPr mapId="2" xpath="/GFI-IZD-POD/IPK-GFI-IZD-POD_1000379/P1082182" xmlDataType="decimal"/>
    </xmlCellPr>
  </singleXmlCell>
  <singleXmlCell id="1115" xr6:uid="{00000000-000C-0000-FFFF-FFFF56040000}" r="W33" connectionId="0">
    <xmlCellPr id="1" xr6:uid="{00000000-0010-0000-5604-000001000000}" uniqueName="P1082183">
      <xmlPr mapId="2" xpath="/GFI-IZD-POD/IPK-GFI-IZD-POD_1000379/P1082183" xmlDataType="decimal"/>
    </xmlCellPr>
  </singleXmlCell>
  <singleXmlCell id="1116" xr6:uid="{00000000-000C-0000-FFFF-FFFF57040000}" r="X33" connectionId="0">
    <xmlCellPr id="1" xr6:uid="{00000000-0010-0000-5704-000001000000}" uniqueName="P1082184">
      <xmlPr mapId="2" xpath="/GFI-IZD-POD/IPK-GFI-IZD-POD_1000379/P1082184" xmlDataType="decimal"/>
    </xmlCellPr>
  </singleXmlCell>
  <singleXmlCell id="1117" xr6:uid="{00000000-000C-0000-FFFF-FFFF58040000}" r="Y33" connectionId="0">
    <xmlCellPr id="1" xr6:uid="{00000000-0010-0000-5804-000001000000}" uniqueName="P1082185">
      <xmlPr mapId="2" xpath="/GFI-IZD-POD/IPK-GFI-IZD-POD_1000379/P1082185" xmlDataType="decimal"/>
    </xmlCellPr>
  </singleXmlCell>
  <singleXmlCell id="1118" xr6:uid="{00000000-000C-0000-FFFF-FFFF59040000}" r="H34" connectionId="0">
    <xmlCellPr id="1" xr6:uid="{00000000-0010-0000-5904-000001000000}" uniqueName="P1080000">
      <xmlPr mapId="2" xpath="/GFI-IZD-POD/IPK-GFI-IZD-POD_1000379/P1080000" xmlDataType="decimal"/>
    </xmlCellPr>
  </singleXmlCell>
  <singleXmlCell id="1119" xr6:uid="{00000000-000C-0000-FFFF-FFFF5A040000}" r="I34" connectionId="0">
    <xmlCellPr id="1" xr6:uid="{00000000-0010-0000-5A04-000001000000}" uniqueName="P1080001">
      <xmlPr mapId="2" xpath="/GFI-IZD-POD/IPK-GFI-IZD-POD_1000379/P1080001" xmlDataType="decimal"/>
    </xmlCellPr>
  </singleXmlCell>
  <singleXmlCell id="1120" xr6:uid="{00000000-000C-0000-FFFF-FFFF5B040000}" r="J34" connectionId="0">
    <xmlCellPr id="1" xr6:uid="{00000000-0010-0000-5B04-000001000000}" uniqueName="P1080002">
      <xmlPr mapId="2" xpath="/GFI-IZD-POD/IPK-GFI-IZD-POD_1000379/P1080002" xmlDataType="decimal"/>
    </xmlCellPr>
  </singleXmlCell>
  <singleXmlCell id="1121" xr6:uid="{00000000-000C-0000-FFFF-FFFF5C040000}" r="K34" connectionId="0">
    <xmlCellPr id="1" xr6:uid="{00000000-0010-0000-5C04-000001000000}" uniqueName="P1080003">
      <xmlPr mapId="2" xpath="/GFI-IZD-POD/IPK-GFI-IZD-POD_1000379/P1080003" xmlDataType="decimal"/>
    </xmlCellPr>
  </singleXmlCell>
  <singleXmlCell id="1122" xr6:uid="{00000000-000C-0000-FFFF-FFFF5D040000}" r="L34" connectionId="0">
    <xmlCellPr id="1" xr6:uid="{00000000-0010-0000-5D04-000001000000}" uniqueName="P1080004">
      <xmlPr mapId="2" xpath="/GFI-IZD-POD/IPK-GFI-IZD-POD_1000379/P1080004" xmlDataType="decimal"/>
    </xmlCellPr>
  </singleXmlCell>
  <singleXmlCell id="1123" xr6:uid="{00000000-000C-0000-FFFF-FFFF5E040000}" r="M34" connectionId="0">
    <xmlCellPr id="1" xr6:uid="{00000000-0010-0000-5E04-000001000000}" uniqueName="P1080005">
      <xmlPr mapId="2" xpath="/GFI-IZD-POD/IPK-GFI-IZD-POD_1000379/P1080005" xmlDataType="decimal"/>
    </xmlCellPr>
  </singleXmlCell>
  <singleXmlCell id="1124" xr6:uid="{00000000-000C-0000-FFFF-FFFF5F040000}" r="N34" connectionId="0">
    <xmlCellPr id="1" xr6:uid="{00000000-0010-0000-5F04-000001000000}" uniqueName="P1080006">
      <xmlPr mapId="2" xpath="/GFI-IZD-POD/IPK-GFI-IZD-POD_1000379/P1080006" xmlDataType="decimal"/>
    </xmlCellPr>
  </singleXmlCell>
  <singleXmlCell id="1125" xr6:uid="{00000000-000C-0000-FFFF-FFFF60040000}" r="O34" connectionId="0">
    <xmlCellPr id="1" xr6:uid="{00000000-0010-0000-6004-000001000000}" uniqueName="P1080007">
      <xmlPr mapId="2" xpath="/GFI-IZD-POD/IPK-GFI-IZD-POD_1000379/P1080007" xmlDataType="decimal"/>
    </xmlCellPr>
  </singleXmlCell>
  <singleXmlCell id="1126" xr6:uid="{00000000-000C-0000-FFFF-FFFF61040000}" r="P34" connectionId="0">
    <xmlCellPr id="1" xr6:uid="{00000000-0010-0000-6104-000001000000}" uniqueName="P1082186">
      <xmlPr mapId="2" xpath="/GFI-IZD-POD/IPK-GFI-IZD-POD_1000379/P1082186" xmlDataType="decimal"/>
    </xmlCellPr>
  </singleXmlCell>
  <singleXmlCell id="1127" xr6:uid="{00000000-000C-0000-FFFF-FFFF62040000}" r="Q34" connectionId="0">
    <xmlCellPr id="1" xr6:uid="{00000000-0010-0000-6204-000001000000}" uniqueName="P1082187">
      <xmlPr mapId="2" xpath="/GFI-IZD-POD/IPK-GFI-IZD-POD_1000379/P1082187" xmlDataType="decimal"/>
    </xmlCellPr>
  </singleXmlCell>
  <singleXmlCell id="1128" xr6:uid="{00000000-000C-0000-FFFF-FFFF63040000}" r="R34" connectionId="0">
    <xmlCellPr id="1" xr6:uid="{00000000-0010-0000-6304-000001000000}" uniqueName="P1082188">
      <xmlPr mapId="2" xpath="/GFI-IZD-POD/IPK-GFI-IZD-POD_1000379/P1082188" xmlDataType="decimal"/>
    </xmlCellPr>
  </singleXmlCell>
  <singleXmlCell id="1129" xr6:uid="{00000000-000C-0000-FFFF-FFFF64040000}" r="S34" connectionId="0">
    <xmlCellPr id="1" xr6:uid="{00000000-0010-0000-6404-000001000000}" uniqueName="P1123054">
      <xmlPr mapId="2" xpath="/GFI-IZD-POD/IPK-GFI-IZD-POD_1000379/P1123054" xmlDataType="decimal"/>
    </xmlCellPr>
  </singleXmlCell>
  <singleXmlCell id="1130" xr6:uid="{00000000-000C-0000-FFFF-FFFF65040000}" r="T34" connectionId="0">
    <xmlCellPr id="1" xr6:uid="{00000000-0010-0000-6504-000001000000}" uniqueName="P1123055">
      <xmlPr mapId="2" xpath="/GFI-IZD-POD/IPK-GFI-IZD-POD_1000379/P1123055" xmlDataType="decimal"/>
    </xmlCellPr>
  </singleXmlCell>
  <singleXmlCell id="1131" xr6:uid="{00000000-000C-0000-FFFF-FFFF66040000}" r="U34" connectionId="0">
    <xmlCellPr id="1" xr6:uid="{00000000-0010-0000-6604-000001000000}" uniqueName="P1082189">
      <xmlPr mapId="2" xpath="/GFI-IZD-POD/IPK-GFI-IZD-POD_1000379/P1082189" xmlDataType="decimal"/>
    </xmlCellPr>
  </singleXmlCell>
  <singleXmlCell id="1132" xr6:uid="{00000000-000C-0000-FFFF-FFFF67040000}" r="V34" connectionId="0">
    <xmlCellPr id="1" xr6:uid="{00000000-0010-0000-6704-000001000000}" uniqueName="P1082190">
      <xmlPr mapId="2" xpath="/GFI-IZD-POD/IPK-GFI-IZD-POD_1000379/P1082190" xmlDataType="decimal"/>
    </xmlCellPr>
  </singleXmlCell>
  <singleXmlCell id="1133" xr6:uid="{00000000-000C-0000-FFFF-FFFF68040000}" r="W34" connectionId="0">
    <xmlCellPr id="1" xr6:uid="{00000000-0010-0000-6804-000001000000}" uniqueName="P1082191">
      <xmlPr mapId="2" xpath="/GFI-IZD-POD/IPK-GFI-IZD-POD_1000379/P1082191" xmlDataType="decimal"/>
    </xmlCellPr>
  </singleXmlCell>
  <singleXmlCell id="1134" xr6:uid="{00000000-000C-0000-FFFF-FFFF69040000}" r="X34" connectionId="0">
    <xmlCellPr id="1" xr6:uid="{00000000-0010-0000-6904-000001000000}" uniqueName="P1082192">
      <xmlPr mapId="2" xpath="/GFI-IZD-POD/IPK-GFI-IZD-POD_1000379/P1082192" xmlDataType="decimal"/>
    </xmlCellPr>
  </singleXmlCell>
  <singleXmlCell id="1135" xr6:uid="{00000000-000C-0000-FFFF-FFFF6A040000}" r="Y34" connectionId="0">
    <xmlCellPr id="1" xr6:uid="{00000000-0010-0000-6A04-000001000000}" uniqueName="P1082193">
      <xmlPr mapId="2" xpath="/GFI-IZD-POD/IPK-GFI-IZD-POD_1000379/P1082193" xmlDataType="decimal"/>
    </xmlCellPr>
  </singleXmlCell>
  <singleXmlCell id="1136" xr6:uid="{00000000-000C-0000-FFFF-FFFF6B040000}" r="H36" connectionId="0">
    <xmlCellPr id="1" xr6:uid="{00000000-0010-0000-6B04-000001000000}" uniqueName="P1080008">
      <xmlPr mapId="2" xpath="/GFI-IZD-POD/IPK-GFI-IZD-POD_1000379/P1080008" xmlDataType="decimal"/>
    </xmlCellPr>
  </singleXmlCell>
  <singleXmlCell id="1137" xr6:uid="{00000000-000C-0000-FFFF-FFFF6C040000}" r="I36" connectionId="0">
    <xmlCellPr id="1" xr6:uid="{00000000-0010-0000-6C04-000001000000}" uniqueName="P1080009">
      <xmlPr mapId="2" xpath="/GFI-IZD-POD/IPK-GFI-IZD-POD_1000379/P1080009" xmlDataType="decimal"/>
    </xmlCellPr>
  </singleXmlCell>
  <singleXmlCell id="1138" xr6:uid="{00000000-000C-0000-FFFF-FFFF6D040000}" r="J36" connectionId="0">
    <xmlCellPr id="1" xr6:uid="{00000000-0010-0000-6D04-000001000000}" uniqueName="P1080010">
      <xmlPr mapId="2" xpath="/GFI-IZD-POD/IPK-GFI-IZD-POD_1000379/P1080010" xmlDataType="decimal"/>
    </xmlCellPr>
  </singleXmlCell>
  <singleXmlCell id="1139" xr6:uid="{00000000-000C-0000-FFFF-FFFF6E040000}" r="K36" connectionId="0">
    <xmlCellPr id="1" xr6:uid="{00000000-0010-0000-6E04-000001000000}" uniqueName="P1080011">
      <xmlPr mapId="2" xpath="/GFI-IZD-POD/IPK-GFI-IZD-POD_1000379/P1080011" xmlDataType="decimal"/>
    </xmlCellPr>
  </singleXmlCell>
  <singleXmlCell id="1140" xr6:uid="{00000000-000C-0000-FFFF-FFFF6F040000}" r="L36" connectionId="0">
    <xmlCellPr id="1" xr6:uid="{00000000-0010-0000-6F04-000001000000}" uniqueName="P1080012">
      <xmlPr mapId="2" xpath="/GFI-IZD-POD/IPK-GFI-IZD-POD_1000379/P1080012" xmlDataType="decimal"/>
    </xmlCellPr>
  </singleXmlCell>
  <singleXmlCell id="1141" xr6:uid="{00000000-000C-0000-FFFF-FFFF70040000}" r="M36" connectionId="0">
    <xmlCellPr id="1" xr6:uid="{00000000-0010-0000-7004-000001000000}" uniqueName="P1080013">
      <xmlPr mapId="2" xpath="/GFI-IZD-POD/IPK-GFI-IZD-POD_1000379/P1080013" xmlDataType="decimal"/>
    </xmlCellPr>
  </singleXmlCell>
  <singleXmlCell id="1142" xr6:uid="{00000000-000C-0000-FFFF-FFFF71040000}" r="N36" connectionId="0">
    <xmlCellPr id="1" xr6:uid="{00000000-0010-0000-7104-000001000000}" uniqueName="P1080014">
      <xmlPr mapId="2" xpath="/GFI-IZD-POD/IPK-GFI-IZD-POD_1000379/P1080014" xmlDataType="decimal"/>
    </xmlCellPr>
  </singleXmlCell>
  <singleXmlCell id="1143" xr6:uid="{00000000-000C-0000-FFFF-FFFF72040000}" r="O36" connectionId="0">
    <xmlCellPr id="1" xr6:uid="{00000000-0010-0000-7204-000001000000}" uniqueName="P1080015">
      <xmlPr mapId="2" xpath="/GFI-IZD-POD/IPK-GFI-IZD-POD_1000379/P1080015" xmlDataType="decimal"/>
    </xmlCellPr>
  </singleXmlCell>
  <singleXmlCell id="1144" xr6:uid="{00000000-000C-0000-FFFF-FFFF73040000}" r="P36" connectionId="0">
    <xmlCellPr id="1" xr6:uid="{00000000-0010-0000-7304-000001000000}" uniqueName="P1082194">
      <xmlPr mapId="2" xpath="/GFI-IZD-POD/IPK-GFI-IZD-POD_1000379/P1082194" xmlDataType="decimal"/>
    </xmlCellPr>
  </singleXmlCell>
  <singleXmlCell id="1145" xr6:uid="{00000000-000C-0000-FFFF-FFFF74040000}" r="Q36" connectionId="0">
    <xmlCellPr id="1" xr6:uid="{00000000-0010-0000-7404-000001000000}" uniqueName="P1082195">
      <xmlPr mapId="2" xpath="/GFI-IZD-POD/IPK-GFI-IZD-POD_1000379/P1082195" xmlDataType="decimal"/>
    </xmlCellPr>
  </singleXmlCell>
  <singleXmlCell id="1146" xr6:uid="{00000000-000C-0000-FFFF-FFFF75040000}" r="R36" connectionId="0">
    <xmlCellPr id="1" xr6:uid="{00000000-0010-0000-7504-000001000000}" uniqueName="P1082196">
      <xmlPr mapId="2" xpath="/GFI-IZD-POD/IPK-GFI-IZD-POD_1000379/P1082196" xmlDataType="decimal"/>
    </xmlCellPr>
  </singleXmlCell>
  <singleXmlCell id="1147" xr6:uid="{00000000-000C-0000-FFFF-FFFF76040000}" r="S36" connectionId="0">
    <xmlCellPr id="1" xr6:uid="{00000000-0010-0000-7604-000001000000}" uniqueName="P1123057">
      <xmlPr mapId="2" xpath="/GFI-IZD-POD/IPK-GFI-IZD-POD_1000379/P1123057" xmlDataType="decimal"/>
    </xmlCellPr>
  </singleXmlCell>
  <singleXmlCell id="1148" xr6:uid="{00000000-000C-0000-FFFF-FFFF77040000}" r="T36" connectionId="0">
    <xmlCellPr id="1" xr6:uid="{00000000-0010-0000-7704-000001000000}" uniqueName="P1123056">
      <xmlPr mapId="2" xpath="/GFI-IZD-POD/IPK-GFI-IZD-POD_1000379/P1123056" xmlDataType="decimal"/>
    </xmlCellPr>
  </singleXmlCell>
  <singleXmlCell id="1149" xr6:uid="{00000000-000C-0000-FFFF-FFFF78040000}" r="U36" connectionId="0">
    <xmlCellPr id="1" xr6:uid="{00000000-0010-0000-7804-000001000000}" uniqueName="P1082197">
      <xmlPr mapId="2" xpath="/GFI-IZD-POD/IPK-GFI-IZD-POD_1000379/P1082197" xmlDataType="decimal"/>
    </xmlCellPr>
  </singleXmlCell>
  <singleXmlCell id="1150" xr6:uid="{00000000-000C-0000-FFFF-FFFF79040000}" r="V36" connectionId="0">
    <xmlCellPr id="1" xr6:uid="{00000000-0010-0000-7904-000001000000}" uniqueName="P1082198">
      <xmlPr mapId="2" xpath="/GFI-IZD-POD/IPK-GFI-IZD-POD_1000379/P1082198" xmlDataType="decimal"/>
    </xmlCellPr>
  </singleXmlCell>
  <singleXmlCell id="1151" xr6:uid="{00000000-000C-0000-FFFF-FFFF7A040000}" r="W36" connectionId="0">
    <xmlCellPr id="1" xr6:uid="{00000000-0010-0000-7A04-000001000000}" uniqueName="P1082199">
      <xmlPr mapId="2" xpath="/GFI-IZD-POD/IPK-GFI-IZD-POD_1000379/P1082199" xmlDataType="decimal"/>
    </xmlCellPr>
  </singleXmlCell>
  <singleXmlCell id="1152" xr6:uid="{00000000-000C-0000-FFFF-FFFF7B040000}" r="X36" connectionId="0">
    <xmlCellPr id="1" xr6:uid="{00000000-0010-0000-7B04-000001000000}" uniqueName="P1082200">
      <xmlPr mapId="2" xpath="/GFI-IZD-POD/IPK-GFI-IZD-POD_1000379/P1082200" xmlDataType="decimal"/>
    </xmlCellPr>
  </singleXmlCell>
  <singleXmlCell id="1153" xr6:uid="{00000000-000C-0000-FFFF-FFFF7C040000}" r="Y36" connectionId="0">
    <xmlCellPr id="1" xr6:uid="{00000000-0010-0000-7C04-000001000000}" uniqueName="P1082201">
      <xmlPr mapId="2" xpath="/GFI-IZD-POD/IPK-GFI-IZD-POD_1000379/P1082201" xmlDataType="decimal"/>
    </xmlCellPr>
  </singleXmlCell>
  <singleXmlCell id="1154" xr6:uid="{00000000-000C-0000-FFFF-FFFF7D040000}" r="H37" connectionId="0">
    <xmlCellPr id="1" xr6:uid="{00000000-0010-0000-7D04-000001000000}" uniqueName="P1080016">
      <xmlPr mapId="2" xpath="/GFI-IZD-POD/IPK-GFI-IZD-POD_1000379/P1080016" xmlDataType="decimal"/>
    </xmlCellPr>
  </singleXmlCell>
  <singleXmlCell id="1155" xr6:uid="{00000000-000C-0000-FFFF-FFFF7E040000}" r="I37" connectionId="0">
    <xmlCellPr id="1" xr6:uid="{00000000-0010-0000-7E04-000001000000}" uniqueName="P1080017">
      <xmlPr mapId="2" xpath="/GFI-IZD-POD/IPK-GFI-IZD-POD_1000379/P1080017" xmlDataType="decimal"/>
    </xmlCellPr>
  </singleXmlCell>
  <singleXmlCell id="1156" xr6:uid="{00000000-000C-0000-FFFF-FFFF7F040000}" r="J37" connectionId="0">
    <xmlCellPr id="1" xr6:uid="{00000000-0010-0000-7F04-000001000000}" uniqueName="P1080018">
      <xmlPr mapId="2" xpath="/GFI-IZD-POD/IPK-GFI-IZD-POD_1000379/P1080018" xmlDataType="decimal"/>
    </xmlCellPr>
  </singleXmlCell>
  <singleXmlCell id="1157" xr6:uid="{00000000-000C-0000-FFFF-FFFF80040000}" r="K37" connectionId="0">
    <xmlCellPr id="1" xr6:uid="{00000000-0010-0000-8004-000001000000}" uniqueName="P1080019">
      <xmlPr mapId="2" xpath="/GFI-IZD-POD/IPK-GFI-IZD-POD_1000379/P1080019" xmlDataType="decimal"/>
    </xmlCellPr>
  </singleXmlCell>
  <singleXmlCell id="1158" xr6:uid="{00000000-000C-0000-FFFF-FFFF81040000}" r="L37" connectionId="0">
    <xmlCellPr id="1" xr6:uid="{00000000-0010-0000-8104-000001000000}" uniqueName="P1080020">
      <xmlPr mapId="2" xpath="/GFI-IZD-POD/IPK-GFI-IZD-POD_1000379/P1080020" xmlDataType="decimal"/>
    </xmlCellPr>
  </singleXmlCell>
  <singleXmlCell id="1159" xr6:uid="{00000000-000C-0000-FFFF-FFFF82040000}" r="M37" connectionId="0">
    <xmlCellPr id="1" xr6:uid="{00000000-0010-0000-8204-000001000000}" uniqueName="P1080021">
      <xmlPr mapId="2" xpath="/GFI-IZD-POD/IPK-GFI-IZD-POD_1000379/P1080021" xmlDataType="decimal"/>
    </xmlCellPr>
  </singleXmlCell>
  <singleXmlCell id="1160" xr6:uid="{00000000-000C-0000-FFFF-FFFF83040000}" r="N37" connectionId="0">
    <xmlCellPr id="1" xr6:uid="{00000000-0010-0000-8304-000001000000}" uniqueName="P1080022">
      <xmlPr mapId="2" xpath="/GFI-IZD-POD/IPK-GFI-IZD-POD_1000379/P1080022" xmlDataType="decimal"/>
    </xmlCellPr>
  </singleXmlCell>
  <singleXmlCell id="1161" xr6:uid="{00000000-000C-0000-FFFF-FFFF84040000}" r="O37" connectionId="0">
    <xmlCellPr id="1" xr6:uid="{00000000-0010-0000-8404-000001000000}" uniqueName="P1080023">
      <xmlPr mapId="2" xpath="/GFI-IZD-POD/IPK-GFI-IZD-POD_1000379/P1080023" xmlDataType="decimal"/>
    </xmlCellPr>
  </singleXmlCell>
  <singleXmlCell id="1162" xr6:uid="{00000000-000C-0000-FFFF-FFFF85040000}" r="P37" connectionId="0">
    <xmlCellPr id="1" xr6:uid="{00000000-0010-0000-8504-000001000000}" uniqueName="P1082202">
      <xmlPr mapId="2" xpath="/GFI-IZD-POD/IPK-GFI-IZD-POD_1000379/P1082202" xmlDataType="decimal"/>
    </xmlCellPr>
  </singleXmlCell>
  <singleXmlCell id="1163" xr6:uid="{00000000-000C-0000-FFFF-FFFF86040000}" r="Q37" connectionId="0">
    <xmlCellPr id="1" xr6:uid="{00000000-0010-0000-8604-000001000000}" uniqueName="P1082203">
      <xmlPr mapId="2" xpath="/GFI-IZD-POD/IPK-GFI-IZD-POD_1000379/P1082203" xmlDataType="decimal"/>
    </xmlCellPr>
  </singleXmlCell>
  <singleXmlCell id="1164" xr6:uid="{00000000-000C-0000-FFFF-FFFF87040000}" r="R37" connectionId="0">
    <xmlCellPr id="1" xr6:uid="{00000000-0010-0000-8704-000001000000}" uniqueName="P1082204">
      <xmlPr mapId="2" xpath="/GFI-IZD-POD/IPK-GFI-IZD-POD_1000379/P1082204" xmlDataType="decimal"/>
    </xmlCellPr>
  </singleXmlCell>
  <singleXmlCell id="1165" xr6:uid="{00000000-000C-0000-FFFF-FFFF88040000}" r="S37" connectionId="0">
    <xmlCellPr id="1" xr6:uid="{00000000-0010-0000-8804-000001000000}" uniqueName="P1123058">
      <xmlPr mapId="2" xpath="/GFI-IZD-POD/IPK-GFI-IZD-POD_1000379/P1123058" xmlDataType="decimal"/>
    </xmlCellPr>
  </singleXmlCell>
  <singleXmlCell id="1166" xr6:uid="{00000000-000C-0000-FFFF-FFFF89040000}" r="T37" connectionId="0">
    <xmlCellPr id="1" xr6:uid="{00000000-0010-0000-8904-000001000000}" uniqueName="P1123059">
      <xmlPr mapId="2" xpath="/GFI-IZD-POD/IPK-GFI-IZD-POD_1000379/P1123059" xmlDataType="decimal"/>
    </xmlCellPr>
  </singleXmlCell>
  <singleXmlCell id="1167" xr6:uid="{00000000-000C-0000-FFFF-FFFF8A040000}" r="U37" connectionId="0">
    <xmlCellPr id="1" xr6:uid="{00000000-0010-0000-8A04-000001000000}" uniqueName="P1082205">
      <xmlPr mapId="2" xpath="/GFI-IZD-POD/IPK-GFI-IZD-POD_1000379/P1082205" xmlDataType="decimal"/>
    </xmlCellPr>
  </singleXmlCell>
  <singleXmlCell id="1168" xr6:uid="{00000000-000C-0000-FFFF-FFFF8B040000}" r="V37" connectionId="0">
    <xmlCellPr id="1" xr6:uid="{00000000-0010-0000-8B04-000001000000}" uniqueName="P1082206">
      <xmlPr mapId="2" xpath="/GFI-IZD-POD/IPK-GFI-IZD-POD_1000379/P1082206" xmlDataType="decimal"/>
    </xmlCellPr>
  </singleXmlCell>
  <singleXmlCell id="1169" xr6:uid="{00000000-000C-0000-FFFF-FFFF8C040000}" r="W37" connectionId="0">
    <xmlCellPr id="1" xr6:uid="{00000000-0010-0000-8C04-000001000000}" uniqueName="P1082207">
      <xmlPr mapId="2" xpath="/GFI-IZD-POD/IPK-GFI-IZD-POD_1000379/P1082207" xmlDataType="decimal"/>
    </xmlCellPr>
  </singleXmlCell>
  <singleXmlCell id="1170" xr6:uid="{00000000-000C-0000-FFFF-FFFF8D040000}" r="X37" connectionId="0">
    <xmlCellPr id="1" xr6:uid="{00000000-0010-0000-8D04-000001000000}" uniqueName="P1082208">
      <xmlPr mapId="2" xpath="/GFI-IZD-POD/IPK-GFI-IZD-POD_1000379/P1082208" xmlDataType="decimal"/>
    </xmlCellPr>
  </singleXmlCell>
  <singleXmlCell id="1171" xr6:uid="{00000000-000C-0000-FFFF-FFFF8E040000}" r="Y37" connectionId="0">
    <xmlCellPr id="1" xr6:uid="{00000000-0010-0000-8E04-000001000000}" uniqueName="P1082209">
      <xmlPr mapId="2" xpath="/GFI-IZD-POD/IPK-GFI-IZD-POD_1000379/P1082209" xmlDataType="decimal"/>
    </xmlCellPr>
  </singleXmlCell>
  <singleXmlCell id="1172" xr6:uid="{00000000-000C-0000-FFFF-FFFF8F040000}" r="H38" connectionId="0">
    <xmlCellPr id="1" xr6:uid="{00000000-0010-0000-8F04-000001000000}" uniqueName="P1080024">
      <xmlPr mapId="2" xpath="/GFI-IZD-POD/IPK-GFI-IZD-POD_1000379/P1080024" xmlDataType="decimal"/>
    </xmlCellPr>
  </singleXmlCell>
  <singleXmlCell id="1173" xr6:uid="{00000000-000C-0000-FFFF-FFFF90040000}" r="I38" connectionId="0">
    <xmlCellPr id="1" xr6:uid="{00000000-0010-0000-9004-000001000000}" uniqueName="P1080025">
      <xmlPr mapId="2" xpath="/GFI-IZD-POD/IPK-GFI-IZD-POD_1000379/P1080025" xmlDataType="decimal"/>
    </xmlCellPr>
  </singleXmlCell>
  <singleXmlCell id="1174" xr6:uid="{00000000-000C-0000-FFFF-FFFF91040000}" r="J38" connectionId="0">
    <xmlCellPr id="1" xr6:uid="{00000000-0010-0000-9104-000001000000}" uniqueName="P1080026">
      <xmlPr mapId="2" xpath="/GFI-IZD-POD/IPK-GFI-IZD-POD_1000379/P1080026" xmlDataType="decimal"/>
    </xmlCellPr>
  </singleXmlCell>
  <singleXmlCell id="1175" xr6:uid="{00000000-000C-0000-FFFF-FFFF92040000}" r="K38" connectionId="0">
    <xmlCellPr id="1" xr6:uid="{00000000-0010-0000-9204-000001000000}" uniqueName="P1080027">
      <xmlPr mapId="2" xpath="/GFI-IZD-POD/IPK-GFI-IZD-POD_1000379/P1080027" xmlDataType="decimal"/>
    </xmlCellPr>
  </singleXmlCell>
  <singleXmlCell id="1176" xr6:uid="{00000000-000C-0000-FFFF-FFFF93040000}" r="L38" connectionId="0">
    <xmlCellPr id="1" xr6:uid="{00000000-0010-0000-9304-000001000000}" uniqueName="P1080028">
      <xmlPr mapId="2" xpath="/GFI-IZD-POD/IPK-GFI-IZD-POD_1000379/P1080028" xmlDataType="decimal"/>
    </xmlCellPr>
  </singleXmlCell>
  <singleXmlCell id="1177" xr6:uid="{00000000-000C-0000-FFFF-FFFF94040000}" r="M38" connectionId="0">
    <xmlCellPr id="1" xr6:uid="{00000000-0010-0000-9404-000001000000}" uniqueName="P1080029">
      <xmlPr mapId="2" xpath="/GFI-IZD-POD/IPK-GFI-IZD-POD_1000379/P1080029" xmlDataType="decimal"/>
    </xmlCellPr>
  </singleXmlCell>
  <singleXmlCell id="1178" xr6:uid="{00000000-000C-0000-FFFF-FFFF95040000}" r="N38" connectionId="0">
    <xmlCellPr id="1" xr6:uid="{00000000-0010-0000-9504-000001000000}" uniqueName="P1080030">
      <xmlPr mapId="2" xpath="/GFI-IZD-POD/IPK-GFI-IZD-POD_1000379/P1080030" xmlDataType="decimal"/>
    </xmlCellPr>
  </singleXmlCell>
  <singleXmlCell id="1179" xr6:uid="{00000000-000C-0000-FFFF-FFFF96040000}" r="O38" connectionId="0">
    <xmlCellPr id="1" xr6:uid="{00000000-0010-0000-9604-000001000000}" uniqueName="P1080031">
      <xmlPr mapId="2" xpath="/GFI-IZD-POD/IPK-GFI-IZD-POD_1000379/P1080031" xmlDataType="decimal"/>
    </xmlCellPr>
  </singleXmlCell>
  <singleXmlCell id="1180" xr6:uid="{00000000-000C-0000-FFFF-FFFF97040000}" r="P38" connectionId="0">
    <xmlCellPr id="1" xr6:uid="{00000000-0010-0000-9704-000001000000}" uniqueName="P1082210">
      <xmlPr mapId="2" xpath="/GFI-IZD-POD/IPK-GFI-IZD-POD_1000379/P1082210" xmlDataType="decimal"/>
    </xmlCellPr>
  </singleXmlCell>
  <singleXmlCell id="1181" xr6:uid="{00000000-000C-0000-FFFF-FFFF98040000}" r="Q38" connectionId="0">
    <xmlCellPr id="1" xr6:uid="{00000000-0010-0000-9804-000001000000}" uniqueName="P1082211">
      <xmlPr mapId="2" xpath="/GFI-IZD-POD/IPK-GFI-IZD-POD_1000379/P1082211" xmlDataType="decimal"/>
    </xmlCellPr>
  </singleXmlCell>
  <singleXmlCell id="1182" xr6:uid="{00000000-000C-0000-FFFF-FFFF99040000}" r="R38" connectionId="0">
    <xmlCellPr id="1" xr6:uid="{00000000-0010-0000-9904-000001000000}" uniqueName="P1082212">
      <xmlPr mapId="2" xpath="/GFI-IZD-POD/IPK-GFI-IZD-POD_1000379/P1082212" xmlDataType="decimal"/>
    </xmlCellPr>
  </singleXmlCell>
  <singleXmlCell id="1183" xr6:uid="{00000000-000C-0000-FFFF-FFFF9A040000}" r="S38" connectionId="0">
    <xmlCellPr id="1" xr6:uid="{00000000-0010-0000-9A04-000001000000}" uniqueName="P1123060">
      <xmlPr mapId="2" xpath="/GFI-IZD-POD/IPK-GFI-IZD-POD_1000379/P1123060" xmlDataType="decimal"/>
    </xmlCellPr>
  </singleXmlCell>
  <singleXmlCell id="1184" xr6:uid="{00000000-000C-0000-FFFF-FFFF9B040000}" r="T38" connectionId="0">
    <xmlCellPr id="1" xr6:uid="{00000000-0010-0000-9B04-000001000000}" uniqueName="P1123061">
      <xmlPr mapId="2" xpath="/GFI-IZD-POD/IPK-GFI-IZD-POD_1000379/P1123061" xmlDataType="decimal"/>
    </xmlCellPr>
  </singleXmlCell>
  <singleXmlCell id="1185" xr6:uid="{00000000-000C-0000-FFFF-FFFF9C040000}" r="U38" connectionId="0">
    <xmlCellPr id="1" xr6:uid="{00000000-0010-0000-9C04-000001000000}" uniqueName="P1082213">
      <xmlPr mapId="2" xpath="/GFI-IZD-POD/IPK-GFI-IZD-POD_1000379/P1082213" xmlDataType="decimal"/>
    </xmlCellPr>
  </singleXmlCell>
  <singleXmlCell id="1186" xr6:uid="{00000000-000C-0000-FFFF-FFFF9D040000}" r="V38" connectionId="0">
    <xmlCellPr id="1" xr6:uid="{00000000-0010-0000-9D04-000001000000}" uniqueName="P1082214">
      <xmlPr mapId="2" xpath="/GFI-IZD-POD/IPK-GFI-IZD-POD_1000379/P1082214" xmlDataType="decimal"/>
    </xmlCellPr>
  </singleXmlCell>
  <singleXmlCell id="1187" xr6:uid="{00000000-000C-0000-FFFF-FFFF9E040000}" r="W38" connectionId="0">
    <xmlCellPr id="1" xr6:uid="{00000000-0010-0000-9E04-000001000000}" uniqueName="P1082215">
      <xmlPr mapId="2" xpath="/GFI-IZD-POD/IPK-GFI-IZD-POD_1000379/P1082215" xmlDataType="decimal"/>
    </xmlCellPr>
  </singleXmlCell>
  <singleXmlCell id="1188" xr6:uid="{00000000-000C-0000-FFFF-FFFF9F040000}" r="X38" connectionId="0">
    <xmlCellPr id="1" xr6:uid="{00000000-0010-0000-9F04-000001000000}" uniqueName="P1082216">
      <xmlPr mapId="2" xpath="/GFI-IZD-POD/IPK-GFI-IZD-POD_1000379/P1082216" xmlDataType="decimal"/>
    </xmlCellPr>
  </singleXmlCell>
  <singleXmlCell id="1189" xr6:uid="{00000000-000C-0000-FFFF-FFFFA0040000}" r="Y38" connectionId="0">
    <xmlCellPr id="1" xr6:uid="{00000000-0010-0000-A004-000001000000}" uniqueName="P1082217">
      <xmlPr mapId="2" xpath="/GFI-IZD-POD/IPK-GFI-IZD-POD_1000379/P1082217" xmlDataType="decimal"/>
    </xmlCellPr>
  </singleXmlCell>
  <singleXmlCell id="1190" xr6:uid="{00000000-000C-0000-FFFF-FFFFA1040000}" r="H39" connectionId="0">
    <xmlCellPr id="1" xr6:uid="{00000000-0010-0000-A104-000001000000}" uniqueName="P1080032">
      <xmlPr mapId="2" xpath="/GFI-IZD-POD/IPK-GFI-IZD-POD_1000379/P1080032" xmlDataType="decimal"/>
    </xmlCellPr>
  </singleXmlCell>
  <singleXmlCell id="1191" xr6:uid="{00000000-000C-0000-FFFF-FFFFA2040000}" r="I39" connectionId="0">
    <xmlCellPr id="1" xr6:uid="{00000000-0010-0000-A204-000001000000}" uniqueName="P1080033">
      <xmlPr mapId="2" xpath="/GFI-IZD-POD/IPK-GFI-IZD-POD_1000379/P1080033" xmlDataType="decimal"/>
    </xmlCellPr>
  </singleXmlCell>
  <singleXmlCell id="1192" xr6:uid="{00000000-000C-0000-FFFF-FFFFA3040000}" r="J39" connectionId="0">
    <xmlCellPr id="1" xr6:uid="{00000000-0010-0000-A304-000001000000}" uniqueName="P1080034">
      <xmlPr mapId="2" xpath="/GFI-IZD-POD/IPK-GFI-IZD-POD_1000379/P1080034" xmlDataType="decimal"/>
    </xmlCellPr>
  </singleXmlCell>
  <singleXmlCell id="1193" xr6:uid="{00000000-000C-0000-FFFF-FFFFA4040000}" r="K39" connectionId="0">
    <xmlCellPr id="1" xr6:uid="{00000000-0010-0000-A404-000001000000}" uniqueName="P1080035">
      <xmlPr mapId="2" xpath="/GFI-IZD-POD/IPK-GFI-IZD-POD_1000379/P1080035" xmlDataType="decimal"/>
    </xmlCellPr>
  </singleXmlCell>
  <singleXmlCell id="1194" xr6:uid="{00000000-000C-0000-FFFF-FFFFA5040000}" r="L39" connectionId="0">
    <xmlCellPr id="1" xr6:uid="{00000000-0010-0000-A504-000001000000}" uniqueName="P1080036">
      <xmlPr mapId="2" xpath="/GFI-IZD-POD/IPK-GFI-IZD-POD_1000379/P1080036" xmlDataType="decimal"/>
    </xmlCellPr>
  </singleXmlCell>
  <singleXmlCell id="1195" xr6:uid="{00000000-000C-0000-FFFF-FFFFA6040000}" r="M39" connectionId="0">
    <xmlCellPr id="1" xr6:uid="{00000000-0010-0000-A604-000001000000}" uniqueName="P1080037">
      <xmlPr mapId="2" xpath="/GFI-IZD-POD/IPK-GFI-IZD-POD_1000379/P1080037" xmlDataType="decimal"/>
    </xmlCellPr>
  </singleXmlCell>
  <singleXmlCell id="1196" xr6:uid="{00000000-000C-0000-FFFF-FFFFA7040000}" r="N39" connectionId="0">
    <xmlCellPr id="1" xr6:uid="{00000000-0010-0000-A704-000001000000}" uniqueName="P1080038">
      <xmlPr mapId="2" xpath="/GFI-IZD-POD/IPK-GFI-IZD-POD_1000379/P1080038" xmlDataType="decimal"/>
    </xmlCellPr>
  </singleXmlCell>
  <singleXmlCell id="1197" xr6:uid="{00000000-000C-0000-FFFF-FFFFA8040000}" r="O39" connectionId="0">
    <xmlCellPr id="1" xr6:uid="{00000000-0010-0000-A804-000001000000}" uniqueName="P1080039">
      <xmlPr mapId="2" xpath="/GFI-IZD-POD/IPK-GFI-IZD-POD_1000379/P1080039" xmlDataType="decimal"/>
    </xmlCellPr>
  </singleXmlCell>
  <singleXmlCell id="1198" xr6:uid="{00000000-000C-0000-FFFF-FFFFA9040000}" r="P39" connectionId="0">
    <xmlCellPr id="1" xr6:uid="{00000000-0010-0000-A904-000001000000}" uniqueName="P1082220">
      <xmlPr mapId="2" xpath="/GFI-IZD-POD/IPK-GFI-IZD-POD_1000379/P1082220" xmlDataType="decimal"/>
    </xmlCellPr>
  </singleXmlCell>
  <singleXmlCell id="1199" xr6:uid="{00000000-000C-0000-FFFF-FFFFAA040000}" r="Q39" connectionId="0">
    <xmlCellPr id="1" xr6:uid="{00000000-0010-0000-AA04-000001000000}" uniqueName="P1082222">
      <xmlPr mapId="2" xpath="/GFI-IZD-POD/IPK-GFI-IZD-POD_1000379/P1082222" xmlDataType="decimal"/>
    </xmlCellPr>
  </singleXmlCell>
  <singleXmlCell id="1200" xr6:uid="{00000000-000C-0000-FFFF-FFFFAB040000}" r="R39" connectionId="0">
    <xmlCellPr id="1" xr6:uid="{00000000-0010-0000-AB04-000001000000}" uniqueName="P1082224">
      <xmlPr mapId="2" xpath="/GFI-IZD-POD/IPK-GFI-IZD-POD_1000379/P1082224" xmlDataType="decimal"/>
    </xmlCellPr>
  </singleXmlCell>
  <singleXmlCell id="1201" xr6:uid="{00000000-000C-0000-FFFF-FFFFAC040000}" r="S39" connectionId="0">
    <xmlCellPr id="1" xr6:uid="{00000000-0010-0000-AC04-000001000000}" uniqueName="P1123062">
      <xmlPr mapId="2" xpath="/GFI-IZD-POD/IPK-GFI-IZD-POD_1000379/P1123062" xmlDataType="decimal"/>
    </xmlCellPr>
  </singleXmlCell>
  <singleXmlCell id="1202" xr6:uid="{00000000-000C-0000-FFFF-FFFFAD040000}" r="T39" connectionId="0">
    <xmlCellPr id="1" xr6:uid="{00000000-0010-0000-AD04-000001000000}" uniqueName="P1123063">
      <xmlPr mapId="2" xpath="/GFI-IZD-POD/IPK-GFI-IZD-POD_1000379/P1123063" xmlDataType="decimal"/>
    </xmlCellPr>
  </singleXmlCell>
  <singleXmlCell id="1203" xr6:uid="{00000000-000C-0000-FFFF-FFFFAE040000}" r="U39" connectionId="0">
    <xmlCellPr id="1" xr6:uid="{00000000-0010-0000-AE04-000001000000}" uniqueName="P1082225">
      <xmlPr mapId="2" xpath="/GFI-IZD-POD/IPK-GFI-IZD-POD_1000379/P1082225" xmlDataType="decimal"/>
    </xmlCellPr>
  </singleXmlCell>
  <singleXmlCell id="1204" xr6:uid="{00000000-000C-0000-FFFF-FFFFAF040000}" r="V39" connectionId="0">
    <xmlCellPr id="1" xr6:uid="{00000000-0010-0000-AF04-000001000000}" uniqueName="P1082227">
      <xmlPr mapId="2" xpath="/GFI-IZD-POD/IPK-GFI-IZD-POD_1000379/P1082227" xmlDataType="decimal"/>
    </xmlCellPr>
  </singleXmlCell>
  <singleXmlCell id="1205" xr6:uid="{00000000-000C-0000-FFFF-FFFFB0040000}" r="W39" connectionId="0">
    <xmlCellPr id="1" xr6:uid="{00000000-0010-0000-B004-000001000000}" uniqueName="P1082229">
      <xmlPr mapId="2" xpath="/GFI-IZD-POD/IPK-GFI-IZD-POD_1000379/P1082229" xmlDataType="decimal"/>
    </xmlCellPr>
  </singleXmlCell>
  <singleXmlCell id="1206" xr6:uid="{00000000-000C-0000-FFFF-FFFFB1040000}" r="X39" connectionId="0">
    <xmlCellPr id="1" xr6:uid="{00000000-0010-0000-B104-000001000000}" uniqueName="P1082232">
      <xmlPr mapId="2" xpath="/GFI-IZD-POD/IPK-GFI-IZD-POD_1000379/P1082232" xmlDataType="decimal"/>
    </xmlCellPr>
  </singleXmlCell>
  <singleXmlCell id="1207" xr6:uid="{00000000-000C-0000-FFFF-FFFFB2040000}" r="Y39" connectionId="0">
    <xmlCellPr id="1" xr6:uid="{00000000-0010-0000-B204-000001000000}" uniqueName="P1082234">
      <xmlPr mapId="2" xpath="/GFI-IZD-POD/IPK-GFI-IZD-POD_1000379/P1082234" xmlDataType="decimal"/>
    </xmlCellPr>
  </singleXmlCell>
  <singleXmlCell id="1208" xr6:uid="{00000000-000C-0000-FFFF-FFFFB3040000}" r="H40" connectionId="0">
    <xmlCellPr id="1" xr6:uid="{00000000-0010-0000-B304-000001000000}" uniqueName="P1080040">
      <xmlPr mapId="2" xpath="/GFI-IZD-POD/IPK-GFI-IZD-POD_1000379/P1080040" xmlDataType="decimal"/>
    </xmlCellPr>
  </singleXmlCell>
  <singleXmlCell id="1209" xr6:uid="{00000000-000C-0000-FFFF-FFFFB4040000}" r="I40" connectionId="0">
    <xmlCellPr id="1" xr6:uid="{00000000-0010-0000-B404-000001000000}" uniqueName="P1080041">
      <xmlPr mapId="2" xpath="/GFI-IZD-POD/IPK-GFI-IZD-POD_1000379/P1080041" xmlDataType="decimal"/>
    </xmlCellPr>
  </singleXmlCell>
  <singleXmlCell id="1210" xr6:uid="{00000000-000C-0000-FFFF-FFFFB5040000}" r="J40" connectionId="0">
    <xmlCellPr id="1" xr6:uid="{00000000-0010-0000-B504-000001000000}" uniqueName="P1080042">
      <xmlPr mapId="2" xpath="/GFI-IZD-POD/IPK-GFI-IZD-POD_1000379/P1080042" xmlDataType="decimal"/>
    </xmlCellPr>
  </singleXmlCell>
  <singleXmlCell id="1211" xr6:uid="{00000000-000C-0000-FFFF-FFFFB6040000}" r="K40" connectionId="0">
    <xmlCellPr id="1" xr6:uid="{00000000-0010-0000-B604-000001000000}" uniqueName="P1080043">
      <xmlPr mapId="2" xpath="/GFI-IZD-POD/IPK-GFI-IZD-POD_1000379/P1080043" xmlDataType="decimal"/>
    </xmlCellPr>
  </singleXmlCell>
  <singleXmlCell id="1212" xr6:uid="{00000000-000C-0000-FFFF-FFFFB7040000}" r="L40" connectionId="0">
    <xmlCellPr id="1" xr6:uid="{00000000-0010-0000-B704-000001000000}" uniqueName="P1080044">
      <xmlPr mapId="2" xpath="/GFI-IZD-POD/IPK-GFI-IZD-POD_1000379/P1080044" xmlDataType="decimal"/>
    </xmlCellPr>
  </singleXmlCell>
  <singleXmlCell id="1213" xr6:uid="{00000000-000C-0000-FFFF-FFFFB8040000}" r="M40" connectionId="0">
    <xmlCellPr id="1" xr6:uid="{00000000-0010-0000-B804-000001000000}" uniqueName="P1080045">
      <xmlPr mapId="2" xpath="/GFI-IZD-POD/IPK-GFI-IZD-POD_1000379/P1080045" xmlDataType="decimal"/>
    </xmlCellPr>
  </singleXmlCell>
  <singleXmlCell id="1214" xr6:uid="{00000000-000C-0000-FFFF-FFFFB9040000}" r="N40" connectionId="0">
    <xmlCellPr id="1" xr6:uid="{00000000-0010-0000-B904-000001000000}" uniqueName="P1080046">
      <xmlPr mapId="2" xpath="/GFI-IZD-POD/IPK-GFI-IZD-POD_1000379/P1080046" xmlDataType="decimal"/>
    </xmlCellPr>
  </singleXmlCell>
  <singleXmlCell id="1215" xr6:uid="{00000000-000C-0000-FFFF-FFFFBA040000}" r="O40" connectionId="0">
    <xmlCellPr id="1" xr6:uid="{00000000-0010-0000-BA04-000001000000}" uniqueName="P1080047">
      <xmlPr mapId="2" xpath="/GFI-IZD-POD/IPK-GFI-IZD-POD_1000379/P1080047" xmlDataType="decimal"/>
    </xmlCellPr>
  </singleXmlCell>
  <singleXmlCell id="1216" xr6:uid="{00000000-000C-0000-FFFF-FFFFBB040000}" r="P40" connectionId="0">
    <xmlCellPr id="1" xr6:uid="{00000000-0010-0000-BB04-000001000000}" uniqueName="P1082236">
      <xmlPr mapId="2" xpath="/GFI-IZD-POD/IPK-GFI-IZD-POD_1000379/P1082236" xmlDataType="decimal"/>
    </xmlCellPr>
  </singleXmlCell>
  <singleXmlCell id="1217" xr6:uid="{00000000-000C-0000-FFFF-FFFFBC040000}" r="Q40" connectionId="0">
    <xmlCellPr id="1" xr6:uid="{00000000-0010-0000-BC04-000001000000}" uniqueName="P1082248">
      <xmlPr mapId="2" xpath="/GFI-IZD-POD/IPK-GFI-IZD-POD_1000379/P1082248" xmlDataType="decimal"/>
    </xmlCellPr>
  </singleXmlCell>
  <singleXmlCell id="1218" xr6:uid="{00000000-000C-0000-FFFF-FFFFBD040000}" r="R40" connectionId="0">
    <xmlCellPr id="1" xr6:uid="{00000000-0010-0000-BD04-000001000000}" uniqueName="P1082250">
      <xmlPr mapId="2" xpath="/GFI-IZD-POD/IPK-GFI-IZD-POD_1000379/P1082250" xmlDataType="decimal"/>
    </xmlCellPr>
  </singleXmlCell>
  <singleXmlCell id="1219" xr6:uid="{00000000-000C-0000-FFFF-FFFFBE040000}" r="S40" connectionId="0">
    <xmlCellPr id="1" xr6:uid="{00000000-0010-0000-BE04-000001000000}" uniqueName="P1123064">
      <xmlPr mapId="2" xpath="/GFI-IZD-POD/IPK-GFI-IZD-POD_1000379/P1123064" xmlDataType="decimal"/>
    </xmlCellPr>
  </singleXmlCell>
  <singleXmlCell id="1220" xr6:uid="{00000000-000C-0000-FFFF-FFFFBF040000}" r="T40" connectionId="0">
    <xmlCellPr id="1" xr6:uid="{00000000-0010-0000-BF04-000001000000}" uniqueName="P1123065">
      <xmlPr mapId="2" xpath="/GFI-IZD-POD/IPK-GFI-IZD-POD_1000379/P1123065" xmlDataType="decimal"/>
    </xmlCellPr>
  </singleXmlCell>
  <singleXmlCell id="1221" xr6:uid="{00000000-000C-0000-FFFF-FFFFC0040000}" r="U40" connectionId="0">
    <xmlCellPr id="1" xr6:uid="{00000000-0010-0000-C004-000001000000}" uniqueName="P1082252">
      <xmlPr mapId="2" xpath="/GFI-IZD-POD/IPK-GFI-IZD-POD_1000379/P1082252" xmlDataType="decimal"/>
    </xmlCellPr>
  </singleXmlCell>
  <singleXmlCell id="1222" xr6:uid="{00000000-000C-0000-FFFF-FFFFC1040000}" r="V40" connectionId="0">
    <xmlCellPr id="1" xr6:uid="{00000000-0010-0000-C104-000001000000}" uniqueName="P1082254">
      <xmlPr mapId="2" xpath="/GFI-IZD-POD/IPK-GFI-IZD-POD_1000379/P1082254" xmlDataType="decimal"/>
    </xmlCellPr>
  </singleXmlCell>
  <singleXmlCell id="1223" xr6:uid="{00000000-000C-0000-FFFF-FFFFC2040000}" r="W40" connectionId="0">
    <xmlCellPr id="1" xr6:uid="{00000000-0010-0000-C204-000001000000}" uniqueName="P1082256">
      <xmlPr mapId="2" xpath="/GFI-IZD-POD/IPK-GFI-IZD-POD_1000379/P1082256" xmlDataType="decimal"/>
    </xmlCellPr>
  </singleXmlCell>
  <singleXmlCell id="1224" xr6:uid="{00000000-000C-0000-FFFF-FFFFC3040000}" r="X40" connectionId="0">
    <xmlCellPr id="1" xr6:uid="{00000000-0010-0000-C304-000001000000}" uniqueName="P1082257">
      <xmlPr mapId="2" xpath="/GFI-IZD-POD/IPK-GFI-IZD-POD_1000379/P1082257" xmlDataType="decimal"/>
    </xmlCellPr>
  </singleXmlCell>
  <singleXmlCell id="1225" xr6:uid="{00000000-000C-0000-FFFF-FFFFC4040000}" r="Y40" connectionId="0">
    <xmlCellPr id="1" xr6:uid="{00000000-0010-0000-C404-000001000000}" uniqueName="P1082259">
      <xmlPr mapId="2" xpath="/GFI-IZD-POD/IPK-GFI-IZD-POD_1000379/P1082259" xmlDataType="decimal"/>
    </xmlCellPr>
  </singleXmlCell>
  <singleXmlCell id="1226" xr6:uid="{00000000-000C-0000-FFFF-FFFFC5040000}" r="H41" connectionId="0">
    <xmlCellPr id="1" xr6:uid="{00000000-0010-0000-C504-000001000000}" uniqueName="P1080048">
      <xmlPr mapId="2" xpath="/GFI-IZD-POD/IPK-GFI-IZD-POD_1000379/P1080048" xmlDataType="decimal"/>
    </xmlCellPr>
  </singleXmlCell>
  <singleXmlCell id="1227" xr6:uid="{00000000-000C-0000-FFFF-FFFFC6040000}" r="I41" connectionId="0">
    <xmlCellPr id="1" xr6:uid="{00000000-0010-0000-C604-000001000000}" uniqueName="P1080049">
      <xmlPr mapId="2" xpath="/GFI-IZD-POD/IPK-GFI-IZD-POD_1000379/P1080049" xmlDataType="decimal"/>
    </xmlCellPr>
  </singleXmlCell>
  <singleXmlCell id="1228" xr6:uid="{00000000-000C-0000-FFFF-FFFFC7040000}" r="J41" connectionId="0">
    <xmlCellPr id="1" xr6:uid="{00000000-0010-0000-C704-000001000000}" uniqueName="P1080050">
      <xmlPr mapId="2" xpath="/GFI-IZD-POD/IPK-GFI-IZD-POD_1000379/P1080050" xmlDataType="decimal"/>
    </xmlCellPr>
  </singleXmlCell>
  <singleXmlCell id="1229" xr6:uid="{00000000-000C-0000-FFFF-FFFFC8040000}" r="K41" connectionId="0">
    <xmlCellPr id="1" xr6:uid="{00000000-0010-0000-C804-000001000000}" uniqueName="P1080051">
      <xmlPr mapId="2" xpath="/GFI-IZD-POD/IPK-GFI-IZD-POD_1000379/P1080051" xmlDataType="decimal"/>
    </xmlCellPr>
  </singleXmlCell>
  <singleXmlCell id="1230" xr6:uid="{00000000-000C-0000-FFFF-FFFFC9040000}" r="L41" connectionId="0">
    <xmlCellPr id="1" xr6:uid="{00000000-0010-0000-C904-000001000000}" uniqueName="P1080052">
      <xmlPr mapId="2" xpath="/GFI-IZD-POD/IPK-GFI-IZD-POD_1000379/P1080052" xmlDataType="decimal"/>
    </xmlCellPr>
  </singleXmlCell>
  <singleXmlCell id="1231" xr6:uid="{00000000-000C-0000-FFFF-FFFFCA040000}" r="M41" connectionId="0">
    <xmlCellPr id="1" xr6:uid="{00000000-0010-0000-CA04-000001000000}" uniqueName="P1080053">
      <xmlPr mapId="2" xpath="/GFI-IZD-POD/IPK-GFI-IZD-POD_1000379/P1080053" xmlDataType="decimal"/>
    </xmlCellPr>
  </singleXmlCell>
  <singleXmlCell id="1232" xr6:uid="{00000000-000C-0000-FFFF-FFFFCB040000}" r="N41" connectionId="0">
    <xmlCellPr id="1" xr6:uid="{00000000-0010-0000-CB04-000001000000}" uniqueName="P1080054">
      <xmlPr mapId="2" xpath="/GFI-IZD-POD/IPK-GFI-IZD-POD_1000379/P1080054" xmlDataType="decimal"/>
    </xmlCellPr>
  </singleXmlCell>
  <singleXmlCell id="1233" xr6:uid="{00000000-000C-0000-FFFF-FFFFCC040000}" r="O41" connectionId="0">
    <xmlCellPr id="1" xr6:uid="{00000000-0010-0000-CC04-000001000000}" uniqueName="P1080055">
      <xmlPr mapId="2" xpath="/GFI-IZD-POD/IPK-GFI-IZD-POD_1000379/P1080055" xmlDataType="decimal"/>
    </xmlCellPr>
  </singleXmlCell>
  <singleXmlCell id="1234" xr6:uid="{00000000-000C-0000-FFFF-FFFFCD040000}" r="P41" connectionId="0">
    <xmlCellPr id="1" xr6:uid="{00000000-0010-0000-CD04-000001000000}" uniqueName="P1082260">
      <xmlPr mapId="2" xpath="/GFI-IZD-POD/IPK-GFI-IZD-POD_1000379/P1082260" xmlDataType="decimal"/>
    </xmlCellPr>
  </singleXmlCell>
  <singleXmlCell id="1235" xr6:uid="{00000000-000C-0000-FFFF-FFFFCE040000}" r="Q41" connectionId="0">
    <xmlCellPr id="1" xr6:uid="{00000000-0010-0000-CE04-000001000000}" uniqueName="P1082237">
      <xmlPr mapId="2" xpath="/GFI-IZD-POD/IPK-GFI-IZD-POD_1000379/P1082237" xmlDataType="decimal"/>
    </xmlCellPr>
  </singleXmlCell>
  <singleXmlCell id="1236" xr6:uid="{00000000-000C-0000-FFFF-FFFFCF040000}" r="R41" connectionId="0">
    <xmlCellPr id="1" xr6:uid="{00000000-0010-0000-CF04-000001000000}" uniqueName="P1082261">
      <xmlPr mapId="2" xpath="/GFI-IZD-POD/IPK-GFI-IZD-POD_1000379/P1082261" xmlDataType="decimal"/>
    </xmlCellPr>
  </singleXmlCell>
  <singleXmlCell id="1237" xr6:uid="{00000000-000C-0000-FFFF-FFFFD0040000}" r="S41" connectionId="0">
    <xmlCellPr id="1" xr6:uid="{00000000-0010-0000-D004-000001000000}" uniqueName="P1123066">
      <xmlPr mapId="2" xpath="/GFI-IZD-POD/IPK-GFI-IZD-POD_1000379/P1123066" xmlDataType="decimal"/>
    </xmlCellPr>
  </singleXmlCell>
  <singleXmlCell id="1238" xr6:uid="{00000000-000C-0000-FFFF-FFFFD1040000}" r="T41" connectionId="0">
    <xmlCellPr id="1" xr6:uid="{00000000-0010-0000-D104-000001000000}" uniqueName="P1123067">
      <xmlPr mapId="2" xpath="/GFI-IZD-POD/IPK-GFI-IZD-POD_1000379/P1123067" xmlDataType="decimal"/>
    </xmlCellPr>
  </singleXmlCell>
  <singleXmlCell id="1239" xr6:uid="{00000000-000C-0000-FFFF-FFFFD2040000}" r="U41" connectionId="0">
    <xmlCellPr id="1" xr6:uid="{00000000-0010-0000-D204-000001000000}" uniqueName="P1082262">
      <xmlPr mapId="2" xpath="/GFI-IZD-POD/IPK-GFI-IZD-POD_1000379/P1082262" xmlDataType="decimal"/>
    </xmlCellPr>
  </singleXmlCell>
  <singleXmlCell id="1240" xr6:uid="{00000000-000C-0000-FFFF-FFFFD3040000}" r="V41" connectionId="0">
    <xmlCellPr id="1" xr6:uid="{00000000-0010-0000-D304-000001000000}" uniqueName="P1082264">
      <xmlPr mapId="2" xpath="/GFI-IZD-POD/IPK-GFI-IZD-POD_1000379/P1082264" xmlDataType="decimal"/>
    </xmlCellPr>
  </singleXmlCell>
  <singleXmlCell id="1241" xr6:uid="{00000000-000C-0000-FFFF-FFFFD4040000}" r="W41" connectionId="0">
    <xmlCellPr id="1" xr6:uid="{00000000-0010-0000-D404-000001000000}" uniqueName="P1082265">
      <xmlPr mapId="2" xpath="/GFI-IZD-POD/IPK-GFI-IZD-POD_1000379/P1082265" xmlDataType="decimal"/>
    </xmlCellPr>
  </singleXmlCell>
  <singleXmlCell id="1242" xr6:uid="{00000000-000C-0000-FFFF-FFFFD5040000}" r="X41" connectionId="0">
    <xmlCellPr id="1" xr6:uid="{00000000-0010-0000-D504-000001000000}" uniqueName="P1082266">
      <xmlPr mapId="2" xpath="/GFI-IZD-POD/IPK-GFI-IZD-POD_1000379/P1082266" xmlDataType="decimal"/>
    </xmlCellPr>
  </singleXmlCell>
  <singleXmlCell id="1243" xr6:uid="{00000000-000C-0000-FFFF-FFFFD6040000}" r="Y41" connectionId="0">
    <xmlCellPr id="1" xr6:uid="{00000000-0010-0000-D604-000001000000}" uniqueName="P1082267">
      <xmlPr mapId="2" xpath="/GFI-IZD-POD/IPK-GFI-IZD-POD_1000379/P1082267" xmlDataType="decimal"/>
    </xmlCellPr>
  </singleXmlCell>
  <singleXmlCell id="1244" xr6:uid="{00000000-000C-0000-FFFF-FFFFD7040000}" r="H42" connectionId="0">
    <xmlCellPr id="1" xr6:uid="{00000000-0010-0000-D704-000001000000}" uniqueName="P1080056">
      <xmlPr mapId="2" xpath="/GFI-IZD-POD/IPK-GFI-IZD-POD_1000379/P1080056" xmlDataType="decimal"/>
    </xmlCellPr>
  </singleXmlCell>
  <singleXmlCell id="1245" xr6:uid="{00000000-000C-0000-FFFF-FFFFD8040000}" r="I42" connectionId="0">
    <xmlCellPr id="1" xr6:uid="{00000000-0010-0000-D804-000001000000}" uniqueName="P1080057">
      <xmlPr mapId="2" xpath="/GFI-IZD-POD/IPK-GFI-IZD-POD_1000379/P1080057" xmlDataType="decimal"/>
    </xmlCellPr>
  </singleXmlCell>
  <singleXmlCell id="1246" xr6:uid="{00000000-000C-0000-FFFF-FFFFD9040000}" r="J42" connectionId="0">
    <xmlCellPr id="1" xr6:uid="{00000000-0010-0000-D904-000001000000}" uniqueName="P1080058">
      <xmlPr mapId="2" xpath="/GFI-IZD-POD/IPK-GFI-IZD-POD_1000379/P1080058" xmlDataType="decimal"/>
    </xmlCellPr>
  </singleXmlCell>
  <singleXmlCell id="1247" xr6:uid="{00000000-000C-0000-FFFF-FFFFDA040000}" r="K42" connectionId="0">
    <xmlCellPr id="1" xr6:uid="{00000000-0010-0000-DA04-000001000000}" uniqueName="P1080059">
      <xmlPr mapId="2" xpath="/GFI-IZD-POD/IPK-GFI-IZD-POD_1000379/P1080059" xmlDataType="decimal"/>
    </xmlCellPr>
  </singleXmlCell>
  <singleXmlCell id="1248" xr6:uid="{00000000-000C-0000-FFFF-FFFFDB040000}" r="L42" connectionId="0">
    <xmlCellPr id="1" xr6:uid="{00000000-0010-0000-DB04-000001000000}" uniqueName="P1080060">
      <xmlPr mapId="2" xpath="/GFI-IZD-POD/IPK-GFI-IZD-POD_1000379/P1080060" xmlDataType="decimal"/>
    </xmlCellPr>
  </singleXmlCell>
  <singleXmlCell id="1249" xr6:uid="{00000000-000C-0000-FFFF-FFFFDC040000}" r="M42" connectionId="0">
    <xmlCellPr id="1" xr6:uid="{00000000-0010-0000-DC04-000001000000}" uniqueName="P1080061">
      <xmlPr mapId="2" xpath="/GFI-IZD-POD/IPK-GFI-IZD-POD_1000379/P1080061" xmlDataType="decimal"/>
    </xmlCellPr>
  </singleXmlCell>
  <singleXmlCell id="1250" xr6:uid="{00000000-000C-0000-FFFF-FFFFDD040000}" r="N42" connectionId="0">
    <xmlCellPr id="1" xr6:uid="{00000000-0010-0000-DD04-000001000000}" uniqueName="P1080062">
      <xmlPr mapId="2" xpath="/GFI-IZD-POD/IPK-GFI-IZD-POD_1000379/P1080062" xmlDataType="decimal"/>
    </xmlCellPr>
  </singleXmlCell>
  <singleXmlCell id="1251" xr6:uid="{00000000-000C-0000-FFFF-FFFFDE040000}" r="O42" connectionId="0">
    <xmlCellPr id="1" xr6:uid="{00000000-0010-0000-DE04-000001000000}" uniqueName="P1080063">
      <xmlPr mapId="2" xpath="/GFI-IZD-POD/IPK-GFI-IZD-POD_1000379/P1080063" xmlDataType="decimal"/>
    </xmlCellPr>
  </singleXmlCell>
  <singleXmlCell id="1252" xr6:uid="{00000000-000C-0000-FFFF-FFFFDF040000}" r="P42" connectionId="0">
    <xmlCellPr id="1" xr6:uid="{00000000-0010-0000-DF04-000001000000}" uniqueName="P1082269">
      <xmlPr mapId="2" xpath="/GFI-IZD-POD/IPK-GFI-IZD-POD_1000379/P1082269" xmlDataType="decimal"/>
    </xmlCellPr>
  </singleXmlCell>
  <singleXmlCell id="1253" xr6:uid="{00000000-000C-0000-FFFF-FFFFE0040000}" r="Q42" connectionId="0">
    <xmlCellPr id="1" xr6:uid="{00000000-0010-0000-E004-000001000000}" uniqueName="P1082270">
      <xmlPr mapId="2" xpath="/GFI-IZD-POD/IPK-GFI-IZD-POD_1000379/P1082270" xmlDataType="decimal"/>
    </xmlCellPr>
  </singleXmlCell>
  <singleXmlCell id="1254" xr6:uid="{00000000-000C-0000-FFFF-FFFFE1040000}" r="R42" connectionId="0">
    <xmlCellPr id="1" xr6:uid="{00000000-0010-0000-E104-000001000000}" uniqueName="P1082239">
      <xmlPr mapId="2" xpath="/GFI-IZD-POD/IPK-GFI-IZD-POD_1000379/P1082239" xmlDataType="decimal"/>
    </xmlCellPr>
  </singleXmlCell>
  <singleXmlCell id="1255" xr6:uid="{00000000-000C-0000-FFFF-FFFFE2040000}" r="S42" connectionId="0">
    <xmlCellPr id="1" xr6:uid="{00000000-0010-0000-E204-000001000000}" uniqueName="P1123068">
      <xmlPr mapId="2" xpath="/GFI-IZD-POD/IPK-GFI-IZD-POD_1000379/P1123068" xmlDataType="decimal"/>
    </xmlCellPr>
  </singleXmlCell>
  <singleXmlCell id="1256" xr6:uid="{00000000-000C-0000-FFFF-FFFFE3040000}" r="T42" connectionId="0">
    <xmlCellPr id="1" xr6:uid="{00000000-0010-0000-E304-000001000000}" uniqueName="P1123069">
      <xmlPr mapId="2" xpath="/GFI-IZD-POD/IPK-GFI-IZD-POD_1000379/P1123069" xmlDataType="decimal"/>
    </xmlCellPr>
  </singleXmlCell>
  <singleXmlCell id="1257" xr6:uid="{00000000-000C-0000-FFFF-FFFFE4040000}" r="U42" connectionId="0">
    <xmlCellPr id="1" xr6:uid="{00000000-0010-0000-E404-000001000000}" uniqueName="P1082272">
      <xmlPr mapId="2" xpath="/GFI-IZD-POD/IPK-GFI-IZD-POD_1000379/P1082272" xmlDataType="decimal"/>
    </xmlCellPr>
  </singleXmlCell>
  <singleXmlCell id="1258" xr6:uid="{00000000-000C-0000-FFFF-FFFFE5040000}" r="V42" connectionId="0">
    <xmlCellPr id="1" xr6:uid="{00000000-0010-0000-E504-000001000000}" uniqueName="P1082273">
      <xmlPr mapId="2" xpath="/GFI-IZD-POD/IPK-GFI-IZD-POD_1000379/P1082273" xmlDataType="decimal"/>
    </xmlCellPr>
  </singleXmlCell>
  <singleXmlCell id="1259" xr6:uid="{00000000-000C-0000-FFFF-FFFFE6040000}" r="W42" connectionId="0">
    <xmlCellPr id="1" xr6:uid="{00000000-0010-0000-E604-000001000000}" uniqueName="P1082275">
      <xmlPr mapId="2" xpath="/GFI-IZD-POD/IPK-GFI-IZD-POD_1000379/P1082275" xmlDataType="decimal"/>
    </xmlCellPr>
  </singleXmlCell>
  <singleXmlCell id="1260" xr6:uid="{00000000-000C-0000-FFFF-FFFFE7040000}" r="X42" connectionId="0">
    <xmlCellPr id="1" xr6:uid="{00000000-0010-0000-E704-000001000000}" uniqueName="P1082276">
      <xmlPr mapId="2" xpath="/GFI-IZD-POD/IPK-GFI-IZD-POD_1000379/P1082276" xmlDataType="decimal"/>
    </xmlCellPr>
  </singleXmlCell>
  <singleXmlCell id="1261" xr6:uid="{00000000-000C-0000-FFFF-FFFFE8040000}" r="Y42" connectionId="0">
    <xmlCellPr id="1" xr6:uid="{00000000-0010-0000-E804-000001000000}" uniqueName="P1082277">
      <xmlPr mapId="2" xpath="/GFI-IZD-POD/IPK-GFI-IZD-POD_1000379/P1082277" xmlDataType="decimal"/>
    </xmlCellPr>
  </singleXmlCell>
  <singleXmlCell id="1262" xr6:uid="{00000000-000C-0000-FFFF-FFFFE9040000}" r="H43" connectionId="0">
    <xmlCellPr id="1" xr6:uid="{00000000-0010-0000-E904-000001000000}" uniqueName="P1080064">
      <xmlPr mapId="2" xpath="/GFI-IZD-POD/IPK-GFI-IZD-POD_1000379/P1080064" xmlDataType="decimal"/>
    </xmlCellPr>
  </singleXmlCell>
  <singleXmlCell id="1263" xr6:uid="{00000000-000C-0000-FFFF-FFFFEA040000}" r="I43" connectionId="0">
    <xmlCellPr id="1" xr6:uid="{00000000-0010-0000-EA04-000001000000}" uniqueName="P1080065">
      <xmlPr mapId="2" xpath="/GFI-IZD-POD/IPK-GFI-IZD-POD_1000379/P1080065" xmlDataType="decimal"/>
    </xmlCellPr>
  </singleXmlCell>
  <singleXmlCell id="1264" xr6:uid="{00000000-000C-0000-FFFF-FFFFEB040000}" r="J43" connectionId="0">
    <xmlCellPr id="1" xr6:uid="{00000000-0010-0000-EB04-000001000000}" uniqueName="P1080066">
      <xmlPr mapId="2" xpath="/GFI-IZD-POD/IPK-GFI-IZD-POD_1000379/P1080066" xmlDataType="decimal"/>
    </xmlCellPr>
  </singleXmlCell>
  <singleXmlCell id="1265" xr6:uid="{00000000-000C-0000-FFFF-FFFFEC040000}" r="K43" connectionId="0">
    <xmlCellPr id="1" xr6:uid="{00000000-0010-0000-EC04-000001000000}" uniqueName="P1080067">
      <xmlPr mapId="2" xpath="/GFI-IZD-POD/IPK-GFI-IZD-POD_1000379/P1080067" xmlDataType="decimal"/>
    </xmlCellPr>
  </singleXmlCell>
  <singleXmlCell id="1266" xr6:uid="{00000000-000C-0000-FFFF-FFFFED040000}" r="L43" connectionId="0">
    <xmlCellPr id="1" xr6:uid="{00000000-0010-0000-ED04-000001000000}" uniqueName="P1080068">
      <xmlPr mapId="2" xpath="/GFI-IZD-POD/IPK-GFI-IZD-POD_1000379/P1080068" xmlDataType="decimal"/>
    </xmlCellPr>
  </singleXmlCell>
  <singleXmlCell id="1267" xr6:uid="{00000000-000C-0000-FFFF-FFFFEE040000}" r="M43" connectionId="0">
    <xmlCellPr id="1" xr6:uid="{00000000-0010-0000-EE04-000001000000}" uniqueName="P1080069">
      <xmlPr mapId="2" xpath="/GFI-IZD-POD/IPK-GFI-IZD-POD_1000379/P1080069" xmlDataType="decimal"/>
    </xmlCellPr>
  </singleXmlCell>
  <singleXmlCell id="1268" xr6:uid="{00000000-000C-0000-FFFF-FFFFEF040000}" r="N43" connectionId="0">
    <xmlCellPr id="1" xr6:uid="{00000000-0010-0000-EF04-000001000000}" uniqueName="P1080070">
      <xmlPr mapId="2" xpath="/GFI-IZD-POD/IPK-GFI-IZD-POD_1000379/P1080070" xmlDataType="decimal"/>
    </xmlCellPr>
  </singleXmlCell>
  <singleXmlCell id="1269" xr6:uid="{00000000-000C-0000-FFFF-FFFFF0040000}" r="O43" connectionId="0">
    <xmlCellPr id="1" xr6:uid="{00000000-0010-0000-F004-000001000000}" uniqueName="P1080071">
      <xmlPr mapId="2" xpath="/GFI-IZD-POD/IPK-GFI-IZD-POD_1000379/P1080071" xmlDataType="decimal"/>
    </xmlCellPr>
  </singleXmlCell>
  <singleXmlCell id="1270" xr6:uid="{00000000-000C-0000-FFFF-FFFFF1040000}" r="P43" connectionId="0">
    <xmlCellPr id="1" xr6:uid="{00000000-0010-0000-F104-000001000000}" uniqueName="P1082278">
      <xmlPr mapId="2" xpath="/GFI-IZD-POD/IPK-GFI-IZD-POD_1000379/P1082278" xmlDataType="decimal"/>
    </xmlCellPr>
  </singleXmlCell>
  <singleXmlCell id="1271" xr6:uid="{00000000-000C-0000-FFFF-FFFFF2040000}" r="Q43" connectionId="0">
    <xmlCellPr id="1" xr6:uid="{00000000-0010-0000-F204-000001000000}" uniqueName="P1082279">
      <xmlPr mapId="2" xpath="/GFI-IZD-POD/IPK-GFI-IZD-POD_1000379/P1082279" xmlDataType="decimal"/>
    </xmlCellPr>
  </singleXmlCell>
  <singleXmlCell id="1272" xr6:uid="{00000000-000C-0000-FFFF-FFFFF3040000}" r="R43" connectionId="0">
    <xmlCellPr id="1" xr6:uid="{00000000-0010-0000-F304-000001000000}" uniqueName="P1082280">
      <xmlPr mapId="2" xpath="/GFI-IZD-POD/IPK-GFI-IZD-POD_1000379/P1082280" xmlDataType="decimal"/>
    </xmlCellPr>
  </singleXmlCell>
  <singleXmlCell id="1273" xr6:uid="{00000000-000C-0000-FFFF-FFFFF4040000}" r="S43" connectionId="0">
    <xmlCellPr id="1" xr6:uid="{00000000-0010-0000-F404-000001000000}" uniqueName="P1123070">
      <xmlPr mapId="2" xpath="/GFI-IZD-POD/IPK-GFI-IZD-POD_1000379/P1123070" xmlDataType="decimal"/>
    </xmlCellPr>
  </singleXmlCell>
  <singleXmlCell id="1274" xr6:uid="{00000000-000C-0000-FFFF-FFFFF5040000}" r="T43" connectionId="0">
    <xmlCellPr id="1" xr6:uid="{00000000-0010-0000-F504-000001000000}" uniqueName="P1123071">
      <xmlPr mapId="2" xpath="/GFI-IZD-POD/IPK-GFI-IZD-POD_1000379/P1123071" xmlDataType="decimal"/>
    </xmlCellPr>
  </singleXmlCell>
  <singleXmlCell id="1275" xr6:uid="{00000000-000C-0000-FFFF-FFFFF6040000}" r="U43" connectionId="0">
    <xmlCellPr id="1" xr6:uid="{00000000-0010-0000-F604-000001000000}" uniqueName="P1082245">
      <xmlPr mapId="2" xpath="/GFI-IZD-POD/IPK-GFI-IZD-POD_1000379/P1082245" xmlDataType="decimal"/>
    </xmlCellPr>
  </singleXmlCell>
  <singleXmlCell id="1276" xr6:uid="{00000000-000C-0000-FFFF-FFFFF7040000}" r="V43" connectionId="0">
    <xmlCellPr id="1" xr6:uid="{00000000-0010-0000-F704-000001000000}" uniqueName="P1082282">
      <xmlPr mapId="2" xpath="/GFI-IZD-POD/IPK-GFI-IZD-POD_1000379/P1082282" xmlDataType="decimal"/>
    </xmlCellPr>
  </singleXmlCell>
  <singleXmlCell id="1277" xr6:uid="{00000000-000C-0000-FFFF-FFFFF8040000}" r="W43" connectionId="0">
    <xmlCellPr id="1" xr6:uid="{00000000-0010-0000-F804-000001000000}" uniqueName="P1082284">
      <xmlPr mapId="2" xpath="/GFI-IZD-POD/IPK-GFI-IZD-POD_1000379/P1082284" xmlDataType="decimal"/>
    </xmlCellPr>
  </singleXmlCell>
  <singleXmlCell id="1278" xr6:uid="{00000000-000C-0000-FFFF-FFFFF9040000}" r="X43" connectionId="0">
    <xmlCellPr id="1" xr6:uid="{00000000-0010-0000-F904-000001000000}" uniqueName="P1082285">
      <xmlPr mapId="2" xpath="/GFI-IZD-POD/IPK-GFI-IZD-POD_1000379/P1082285" xmlDataType="decimal"/>
    </xmlCellPr>
  </singleXmlCell>
  <singleXmlCell id="1279" xr6:uid="{00000000-000C-0000-FFFF-FFFFFA040000}" r="Y43" connectionId="0">
    <xmlCellPr id="1" xr6:uid="{00000000-0010-0000-FA04-000001000000}" uniqueName="P1082286">
      <xmlPr mapId="2" xpath="/GFI-IZD-POD/IPK-GFI-IZD-POD_1000379/P1082286" xmlDataType="decimal"/>
    </xmlCellPr>
  </singleXmlCell>
  <singleXmlCell id="1280" xr6:uid="{00000000-000C-0000-FFFF-FFFFFB040000}" r="H44" connectionId="0">
    <xmlCellPr id="1" xr6:uid="{00000000-0010-0000-FB04-000001000000}" uniqueName="P1080072">
      <xmlPr mapId="2" xpath="/GFI-IZD-POD/IPK-GFI-IZD-POD_1000379/P1080072" xmlDataType="decimal"/>
    </xmlCellPr>
  </singleXmlCell>
  <singleXmlCell id="1281" xr6:uid="{00000000-000C-0000-FFFF-FFFFFC040000}" r="I44" connectionId="0">
    <xmlCellPr id="1" xr6:uid="{00000000-0010-0000-FC04-000001000000}" uniqueName="P1080073">
      <xmlPr mapId="2" xpath="/GFI-IZD-POD/IPK-GFI-IZD-POD_1000379/P1080073" xmlDataType="decimal"/>
    </xmlCellPr>
  </singleXmlCell>
  <singleXmlCell id="1282" xr6:uid="{00000000-000C-0000-FFFF-FFFFFD040000}" r="J44" connectionId="0">
    <xmlCellPr id="1" xr6:uid="{00000000-0010-0000-FD04-000001000000}" uniqueName="P1080074">
      <xmlPr mapId="2" xpath="/GFI-IZD-POD/IPK-GFI-IZD-POD_1000379/P1080074" xmlDataType="decimal"/>
    </xmlCellPr>
  </singleXmlCell>
  <singleXmlCell id="1283" xr6:uid="{00000000-000C-0000-FFFF-FFFFFE040000}" r="K44" connectionId="0">
    <xmlCellPr id="1" xr6:uid="{00000000-0010-0000-FE04-000001000000}" uniqueName="P1080075">
      <xmlPr mapId="2" xpath="/GFI-IZD-POD/IPK-GFI-IZD-POD_1000379/P1080075" xmlDataType="decimal"/>
    </xmlCellPr>
  </singleXmlCell>
  <singleXmlCell id="1284" xr6:uid="{00000000-000C-0000-FFFF-FFFFFF040000}" r="L44" connectionId="0">
    <xmlCellPr id="1" xr6:uid="{00000000-0010-0000-FF04-000001000000}" uniqueName="P1080076">
      <xmlPr mapId="2" xpath="/GFI-IZD-POD/IPK-GFI-IZD-POD_1000379/P1080076" xmlDataType="decimal"/>
    </xmlCellPr>
  </singleXmlCell>
  <singleXmlCell id="1285" xr6:uid="{00000000-000C-0000-FFFF-FFFF00050000}" r="M44" connectionId="0">
    <xmlCellPr id="1" xr6:uid="{00000000-0010-0000-0005-000001000000}" uniqueName="P1080077">
      <xmlPr mapId="2" xpath="/GFI-IZD-POD/IPK-GFI-IZD-POD_1000379/P1080077" xmlDataType="decimal"/>
    </xmlCellPr>
  </singleXmlCell>
  <singleXmlCell id="1286" xr6:uid="{00000000-000C-0000-FFFF-FFFF01050000}" r="N44" connectionId="0">
    <xmlCellPr id="1" xr6:uid="{00000000-0010-0000-0105-000001000000}" uniqueName="P1080078">
      <xmlPr mapId="2" xpath="/GFI-IZD-POD/IPK-GFI-IZD-POD_1000379/P1080078" xmlDataType="decimal"/>
    </xmlCellPr>
  </singleXmlCell>
  <singleXmlCell id="1287" xr6:uid="{00000000-000C-0000-FFFF-FFFF02050000}" r="O44" connectionId="0">
    <xmlCellPr id="1" xr6:uid="{00000000-0010-0000-0205-000001000000}" uniqueName="P1080079">
      <xmlPr mapId="2" xpath="/GFI-IZD-POD/IPK-GFI-IZD-POD_1000379/P1080079" xmlDataType="decimal"/>
    </xmlCellPr>
  </singleXmlCell>
  <singleXmlCell id="1288" xr6:uid="{00000000-000C-0000-FFFF-FFFF03050000}" r="P44" connectionId="0">
    <xmlCellPr id="1" xr6:uid="{00000000-0010-0000-0305-000001000000}" uniqueName="P1082288">
      <xmlPr mapId="2" xpath="/GFI-IZD-POD/IPK-GFI-IZD-POD_1000379/P1082288" xmlDataType="decimal"/>
    </xmlCellPr>
  </singleXmlCell>
  <singleXmlCell id="1289" xr6:uid="{00000000-000C-0000-FFFF-FFFF04050000}" r="Q44" connectionId="0">
    <xmlCellPr id="1" xr6:uid="{00000000-0010-0000-0405-000001000000}" uniqueName="P1082289">
      <xmlPr mapId="2" xpath="/GFI-IZD-POD/IPK-GFI-IZD-POD_1000379/P1082289" xmlDataType="decimal"/>
    </xmlCellPr>
  </singleXmlCell>
  <singleXmlCell id="1290" xr6:uid="{00000000-000C-0000-FFFF-FFFF05050000}" r="R44" connectionId="0">
    <xmlCellPr id="1" xr6:uid="{00000000-0010-0000-0505-000001000000}" uniqueName="P1082290">
      <xmlPr mapId="2" xpath="/GFI-IZD-POD/IPK-GFI-IZD-POD_1000379/P1082290" xmlDataType="decimal"/>
    </xmlCellPr>
  </singleXmlCell>
  <singleXmlCell id="1291" xr6:uid="{00000000-000C-0000-FFFF-FFFF06050000}" r="S44" connectionId="0">
    <xmlCellPr id="1" xr6:uid="{00000000-0010-0000-0605-000001000000}" uniqueName="P1123072">
      <xmlPr mapId="2" xpath="/GFI-IZD-POD/IPK-GFI-IZD-POD_1000379/P1123072" xmlDataType="decimal"/>
    </xmlCellPr>
  </singleXmlCell>
  <singleXmlCell id="1292" xr6:uid="{00000000-000C-0000-FFFF-FFFF07050000}" r="T44" connectionId="0">
    <xmlCellPr id="1" xr6:uid="{00000000-0010-0000-0705-000001000000}" uniqueName="P1123073">
      <xmlPr mapId="2" xpath="/GFI-IZD-POD/IPK-GFI-IZD-POD_1000379/P1123073" xmlDataType="decimal"/>
    </xmlCellPr>
  </singleXmlCell>
  <singleXmlCell id="1293" xr6:uid="{00000000-000C-0000-FFFF-FFFF08050000}" r="U44" connectionId="0">
    <xmlCellPr id="1" xr6:uid="{00000000-0010-0000-0805-000001000000}" uniqueName="P1082292">
      <xmlPr mapId="2" xpath="/GFI-IZD-POD/IPK-GFI-IZD-POD_1000379/P1082292" xmlDataType="decimal"/>
    </xmlCellPr>
  </singleXmlCell>
  <singleXmlCell id="1294" xr6:uid="{00000000-000C-0000-FFFF-FFFF09050000}" r="V44" connectionId="0">
    <xmlCellPr id="1" xr6:uid="{00000000-0010-0000-0905-000001000000}" uniqueName="P1082247">
      <xmlPr mapId="2" xpath="/GFI-IZD-POD/IPK-GFI-IZD-POD_1000379/P1082247" xmlDataType="decimal"/>
    </xmlCellPr>
  </singleXmlCell>
  <singleXmlCell id="1295" xr6:uid="{00000000-000C-0000-FFFF-FFFF0A050000}" r="W44" connectionId="0">
    <xmlCellPr id="1" xr6:uid="{00000000-0010-0000-0A05-000001000000}" uniqueName="P1082295">
      <xmlPr mapId="2" xpath="/GFI-IZD-POD/IPK-GFI-IZD-POD_1000379/P1082295" xmlDataType="decimal"/>
    </xmlCellPr>
  </singleXmlCell>
  <singleXmlCell id="1296" xr6:uid="{00000000-000C-0000-FFFF-FFFF0B050000}" r="X44" connectionId="0">
    <xmlCellPr id="1" xr6:uid="{00000000-0010-0000-0B05-000001000000}" uniqueName="P1082298">
      <xmlPr mapId="2" xpath="/GFI-IZD-POD/IPK-GFI-IZD-POD_1000379/P1082298" xmlDataType="decimal"/>
    </xmlCellPr>
  </singleXmlCell>
  <singleXmlCell id="1297" xr6:uid="{00000000-000C-0000-FFFF-FFFF0C050000}" r="Y44" connectionId="0">
    <xmlCellPr id="1" xr6:uid="{00000000-0010-0000-0C05-000001000000}" uniqueName="P1082300">
      <xmlPr mapId="2" xpath="/GFI-IZD-POD/IPK-GFI-IZD-POD_1000379/P1082300" xmlDataType="decimal"/>
    </xmlCellPr>
  </singleXmlCell>
  <singleXmlCell id="1298" xr6:uid="{00000000-000C-0000-FFFF-FFFF0D050000}" r="H45" connectionId="0">
    <xmlCellPr id="1" xr6:uid="{00000000-0010-0000-0D05-000001000000}" uniqueName="P1080080">
      <xmlPr mapId="2" xpath="/GFI-IZD-POD/IPK-GFI-IZD-POD_1000379/P1080080" xmlDataType="decimal"/>
    </xmlCellPr>
  </singleXmlCell>
  <singleXmlCell id="1299" xr6:uid="{00000000-000C-0000-FFFF-FFFF0E050000}" r="I45" connectionId="0">
    <xmlCellPr id="1" xr6:uid="{00000000-0010-0000-0E05-000001000000}" uniqueName="P1080081">
      <xmlPr mapId="2" xpath="/GFI-IZD-POD/IPK-GFI-IZD-POD_1000379/P1080081" xmlDataType="decimal"/>
    </xmlCellPr>
  </singleXmlCell>
  <singleXmlCell id="1300" xr6:uid="{00000000-000C-0000-FFFF-FFFF0F050000}" r="J45" connectionId="0">
    <xmlCellPr id="1" xr6:uid="{00000000-0010-0000-0F05-000001000000}" uniqueName="P1080082">
      <xmlPr mapId="2" xpath="/GFI-IZD-POD/IPK-GFI-IZD-POD_1000379/P1080082" xmlDataType="decimal"/>
    </xmlCellPr>
  </singleXmlCell>
  <singleXmlCell id="1301" xr6:uid="{00000000-000C-0000-FFFF-FFFF10050000}" r="K45" connectionId="0">
    <xmlCellPr id="1" xr6:uid="{00000000-0010-0000-1005-000001000000}" uniqueName="P1080083">
      <xmlPr mapId="2" xpath="/GFI-IZD-POD/IPK-GFI-IZD-POD_1000379/P1080083" xmlDataType="decimal"/>
    </xmlCellPr>
  </singleXmlCell>
  <singleXmlCell id="1302" xr6:uid="{00000000-000C-0000-FFFF-FFFF11050000}" r="L45" connectionId="0">
    <xmlCellPr id="1" xr6:uid="{00000000-0010-0000-1105-000001000000}" uniqueName="P1080084">
      <xmlPr mapId="2" xpath="/GFI-IZD-POD/IPK-GFI-IZD-POD_1000379/P1080084" xmlDataType="decimal"/>
    </xmlCellPr>
  </singleXmlCell>
  <singleXmlCell id="1303" xr6:uid="{00000000-000C-0000-FFFF-FFFF12050000}" r="M45" connectionId="0">
    <xmlCellPr id="1" xr6:uid="{00000000-0010-0000-1205-000001000000}" uniqueName="P1080085">
      <xmlPr mapId="2" xpath="/GFI-IZD-POD/IPK-GFI-IZD-POD_1000379/P1080085" xmlDataType="decimal"/>
    </xmlCellPr>
  </singleXmlCell>
  <singleXmlCell id="1304" xr6:uid="{00000000-000C-0000-FFFF-FFFF13050000}" r="N45" connectionId="0">
    <xmlCellPr id="1" xr6:uid="{00000000-0010-0000-1305-000001000000}" uniqueName="P1080086">
      <xmlPr mapId="2" xpath="/GFI-IZD-POD/IPK-GFI-IZD-POD_1000379/P1080086" xmlDataType="decimal"/>
    </xmlCellPr>
  </singleXmlCell>
  <singleXmlCell id="1305" xr6:uid="{00000000-000C-0000-FFFF-FFFF14050000}" r="O45" connectionId="0">
    <xmlCellPr id="1" xr6:uid="{00000000-0010-0000-1405-000001000000}" uniqueName="P1080087">
      <xmlPr mapId="2" xpath="/GFI-IZD-POD/IPK-GFI-IZD-POD_1000379/P1080087" xmlDataType="decimal"/>
    </xmlCellPr>
  </singleXmlCell>
  <singleXmlCell id="1306" xr6:uid="{00000000-000C-0000-FFFF-FFFF15050000}" r="P45" connectionId="0">
    <xmlCellPr id="1" xr6:uid="{00000000-0010-0000-1505-000001000000}" uniqueName="P1082301">
      <xmlPr mapId="2" xpath="/GFI-IZD-POD/IPK-GFI-IZD-POD_1000379/P1082301" xmlDataType="decimal"/>
    </xmlCellPr>
  </singleXmlCell>
  <singleXmlCell id="1307" xr6:uid="{00000000-000C-0000-FFFF-FFFF16050000}" r="Q45" connectionId="0">
    <xmlCellPr id="1" xr6:uid="{00000000-0010-0000-1605-000001000000}" uniqueName="P1082322">
      <xmlPr mapId="2" xpath="/GFI-IZD-POD/IPK-GFI-IZD-POD_1000379/P1082322" xmlDataType="decimal"/>
    </xmlCellPr>
  </singleXmlCell>
  <singleXmlCell id="1308" xr6:uid="{00000000-000C-0000-FFFF-FFFF17050000}" r="R45" connectionId="0">
    <xmlCellPr id="1" xr6:uid="{00000000-0010-0000-1705-000001000000}" uniqueName="P1082323">
      <xmlPr mapId="2" xpath="/GFI-IZD-POD/IPK-GFI-IZD-POD_1000379/P1082323" xmlDataType="decimal"/>
    </xmlCellPr>
  </singleXmlCell>
  <singleXmlCell id="1309" xr6:uid="{00000000-000C-0000-FFFF-FFFF18050000}" r="S45" connectionId="0">
    <xmlCellPr id="1" xr6:uid="{00000000-0010-0000-1805-000001000000}" uniqueName="P1123074">
      <xmlPr mapId="2" xpath="/GFI-IZD-POD/IPK-GFI-IZD-POD_1000379/P1123074" xmlDataType="decimal"/>
    </xmlCellPr>
  </singleXmlCell>
  <singleXmlCell id="1310" xr6:uid="{00000000-000C-0000-FFFF-FFFF19050000}" r="T45" connectionId="0">
    <xmlCellPr id="1" xr6:uid="{00000000-0010-0000-1905-000001000000}" uniqueName="P1123075">
      <xmlPr mapId="2" xpath="/GFI-IZD-POD/IPK-GFI-IZD-POD_1000379/P1123075" xmlDataType="decimal"/>
    </xmlCellPr>
  </singleXmlCell>
  <singleXmlCell id="1311" xr6:uid="{00000000-000C-0000-FFFF-FFFF1A050000}" r="U45" connectionId="0">
    <xmlCellPr id="1" xr6:uid="{00000000-0010-0000-1A05-000001000000}" uniqueName="P1082325">
      <xmlPr mapId="2" xpath="/GFI-IZD-POD/IPK-GFI-IZD-POD_1000379/P1082325" xmlDataType="decimal"/>
    </xmlCellPr>
  </singleXmlCell>
  <singleXmlCell id="1312" xr6:uid="{00000000-000C-0000-FFFF-FFFF1B050000}" r="V45" connectionId="0">
    <xmlCellPr id="1" xr6:uid="{00000000-0010-0000-1B05-000001000000}" uniqueName="P1082328">
      <xmlPr mapId="2" xpath="/GFI-IZD-POD/IPK-GFI-IZD-POD_1000379/P1082328" xmlDataType="decimal"/>
    </xmlCellPr>
  </singleXmlCell>
  <singleXmlCell id="1313" xr6:uid="{00000000-000C-0000-FFFF-FFFF1C050000}" r="W45" connectionId="0">
    <xmlCellPr id="1" xr6:uid="{00000000-0010-0000-1C05-000001000000}" uniqueName="P1082331">
      <xmlPr mapId="2" xpath="/GFI-IZD-POD/IPK-GFI-IZD-POD_1000379/P1082331" xmlDataType="decimal"/>
    </xmlCellPr>
  </singleXmlCell>
  <singleXmlCell id="1314" xr6:uid="{00000000-000C-0000-FFFF-FFFF1D050000}" r="X45" connectionId="0">
    <xmlCellPr id="1" xr6:uid="{00000000-0010-0000-1D05-000001000000}" uniqueName="P1082333">
      <xmlPr mapId="2" xpath="/GFI-IZD-POD/IPK-GFI-IZD-POD_1000379/P1082333" xmlDataType="decimal"/>
    </xmlCellPr>
  </singleXmlCell>
  <singleXmlCell id="1315" xr6:uid="{00000000-000C-0000-FFFF-FFFF1E050000}" r="Y45" connectionId="0">
    <xmlCellPr id="1" xr6:uid="{00000000-0010-0000-1E05-000001000000}" uniqueName="P1082336">
      <xmlPr mapId="2" xpath="/GFI-IZD-POD/IPK-GFI-IZD-POD_1000379/P1082336" xmlDataType="decimal"/>
    </xmlCellPr>
  </singleXmlCell>
  <singleXmlCell id="1316" xr6:uid="{00000000-000C-0000-FFFF-FFFF1F050000}" r="H46" connectionId="0">
    <xmlCellPr id="1" xr6:uid="{00000000-0010-0000-1F05-000001000000}" uniqueName="P1080088">
      <xmlPr mapId="2" xpath="/GFI-IZD-POD/IPK-GFI-IZD-POD_1000379/P1080088" xmlDataType="decimal"/>
    </xmlCellPr>
  </singleXmlCell>
  <singleXmlCell id="1317" xr6:uid="{00000000-000C-0000-FFFF-FFFF20050000}" r="I46" connectionId="0">
    <xmlCellPr id="1" xr6:uid="{00000000-0010-0000-2005-000001000000}" uniqueName="P1080089">
      <xmlPr mapId="2" xpath="/GFI-IZD-POD/IPK-GFI-IZD-POD_1000379/P1080089" xmlDataType="decimal"/>
    </xmlCellPr>
  </singleXmlCell>
  <singleXmlCell id="1318" xr6:uid="{00000000-000C-0000-FFFF-FFFF21050000}" r="J46" connectionId="0">
    <xmlCellPr id="1" xr6:uid="{00000000-0010-0000-2105-000001000000}" uniqueName="P1080090">
      <xmlPr mapId="2" xpath="/GFI-IZD-POD/IPK-GFI-IZD-POD_1000379/P1080090" xmlDataType="decimal"/>
    </xmlCellPr>
  </singleXmlCell>
  <singleXmlCell id="1319" xr6:uid="{00000000-000C-0000-FFFF-FFFF22050000}" r="K46" connectionId="0">
    <xmlCellPr id="1" xr6:uid="{00000000-0010-0000-2205-000001000000}" uniqueName="P1080091">
      <xmlPr mapId="2" xpath="/GFI-IZD-POD/IPK-GFI-IZD-POD_1000379/P1080091" xmlDataType="decimal"/>
    </xmlCellPr>
  </singleXmlCell>
  <singleXmlCell id="1320" xr6:uid="{00000000-000C-0000-FFFF-FFFF23050000}" r="L46" connectionId="0">
    <xmlCellPr id="1" xr6:uid="{00000000-0010-0000-2305-000001000000}" uniqueName="P1080092">
      <xmlPr mapId="2" xpath="/GFI-IZD-POD/IPK-GFI-IZD-POD_1000379/P1080092" xmlDataType="decimal"/>
    </xmlCellPr>
  </singleXmlCell>
  <singleXmlCell id="1321" xr6:uid="{00000000-000C-0000-FFFF-FFFF24050000}" r="M46" connectionId="0">
    <xmlCellPr id="1" xr6:uid="{00000000-0010-0000-2405-000001000000}" uniqueName="P1080093">
      <xmlPr mapId="2" xpath="/GFI-IZD-POD/IPK-GFI-IZD-POD_1000379/P1080093" xmlDataType="decimal"/>
    </xmlCellPr>
  </singleXmlCell>
  <singleXmlCell id="1322" xr6:uid="{00000000-000C-0000-FFFF-FFFF25050000}" r="N46" connectionId="0">
    <xmlCellPr id="1" xr6:uid="{00000000-0010-0000-2505-000001000000}" uniqueName="P1080094">
      <xmlPr mapId="2" xpath="/GFI-IZD-POD/IPK-GFI-IZD-POD_1000379/P1080094" xmlDataType="decimal"/>
    </xmlCellPr>
  </singleXmlCell>
  <singleXmlCell id="1323" xr6:uid="{00000000-000C-0000-FFFF-FFFF26050000}" r="O46" connectionId="0">
    <xmlCellPr id="1" xr6:uid="{00000000-0010-0000-2605-000001000000}" uniqueName="P1080095">
      <xmlPr mapId="2" xpath="/GFI-IZD-POD/IPK-GFI-IZD-POD_1000379/P1080095" xmlDataType="decimal"/>
    </xmlCellPr>
  </singleXmlCell>
  <singleXmlCell id="1324" xr6:uid="{00000000-000C-0000-FFFF-FFFF27050000}" r="P46" connectionId="0">
    <xmlCellPr id="1" xr6:uid="{00000000-0010-0000-2705-000001000000}" uniqueName="P1082338">
      <xmlPr mapId="2" xpath="/GFI-IZD-POD/IPK-GFI-IZD-POD_1000379/P1082338" xmlDataType="decimal"/>
    </xmlCellPr>
  </singleXmlCell>
  <singleXmlCell id="1325" xr6:uid="{00000000-000C-0000-FFFF-FFFF28050000}" r="Q46" connectionId="0">
    <xmlCellPr id="1" xr6:uid="{00000000-0010-0000-2805-000001000000}" uniqueName="P1082304">
      <xmlPr mapId="2" xpath="/GFI-IZD-POD/IPK-GFI-IZD-POD_1000379/P1082304" xmlDataType="decimal"/>
    </xmlCellPr>
  </singleXmlCell>
  <singleXmlCell id="1326" xr6:uid="{00000000-000C-0000-FFFF-FFFF29050000}" r="R46" connectionId="0">
    <xmlCellPr id="1" xr6:uid="{00000000-0010-0000-2905-000001000000}" uniqueName="P1082341">
      <xmlPr mapId="2" xpath="/GFI-IZD-POD/IPK-GFI-IZD-POD_1000379/P1082341" xmlDataType="decimal"/>
    </xmlCellPr>
  </singleXmlCell>
  <singleXmlCell id="1327" xr6:uid="{00000000-000C-0000-FFFF-FFFF2A050000}" r="S46" connectionId="0">
    <xmlCellPr id="1" xr6:uid="{00000000-0010-0000-2A05-000001000000}" uniqueName="P1123076">
      <xmlPr mapId="2" xpath="/GFI-IZD-POD/IPK-GFI-IZD-POD_1000379/P1123076" xmlDataType="decimal"/>
    </xmlCellPr>
  </singleXmlCell>
  <singleXmlCell id="1328" xr6:uid="{00000000-000C-0000-FFFF-FFFF2B050000}" r="T46" connectionId="0">
    <xmlCellPr id="1" xr6:uid="{00000000-0010-0000-2B05-000001000000}" uniqueName="P1123077">
      <xmlPr mapId="2" xpath="/GFI-IZD-POD/IPK-GFI-IZD-POD_1000379/P1123077" xmlDataType="decimal"/>
    </xmlCellPr>
  </singleXmlCell>
  <singleXmlCell id="1329" xr6:uid="{00000000-000C-0000-FFFF-FFFF2C050000}" r="U46" connectionId="0">
    <xmlCellPr id="1" xr6:uid="{00000000-0010-0000-2C05-000001000000}" uniqueName="P1082343">
      <xmlPr mapId="2" xpath="/GFI-IZD-POD/IPK-GFI-IZD-POD_1000379/P1082343" xmlDataType="decimal"/>
    </xmlCellPr>
  </singleXmlCell>
  <singleXmlCell id="1330" xr6:uid="{00000000-000C-0000-FFFF-FFFF2D050000}" r="V46" connectionId="0">
    <xmlCellPr id="1" xr6:uid="{00000000-0010-0000-2D05-000001000000}" uniqueName="P1082344">
      <xmlPr mapId="2" xpath="/GFI-IZD-POD/IPK-GFI-IZD-POD_1000379/P1082344" xmlDataType="decimal"/>
    </xmlCellPr>
  </singleXmlCell>
  <singleXmlCell id="1331" xr6:uid="{00000000-000C-0000-FFFF-FFFF2E050000}" r="W46" connectionId="0">
    <xmlCellPr id="1" xr6:uid="{00000000-0010-0000-2E05-000001000000}" uniqueName="P1082346">
      <xmlPr mapId="2" xpath="/GFI-IZD-POD/IPK-GFI-IZD-POD_1000379/P1082346" xmlDataType="decimal"/>
    </xmlCellPr>
  </singleXmlCell>
  <singleXmlCell id="1332" xr6:uid="{00000000-000C-0000-FFFF-FFFF2F050000}" r="X46" connectionId="0">
    <xmlCellPr id="1" xr6:uid="{00000000-0010-0000-2F05-000001000000}" uniqueName="P1082349">
      <xmlPr mapId="2" xpath="/GFI-IZD-POD/IPK-GFI-IZD-POD_1000379/P1082349" xmlDataType="decimal"/>
    </xmlCellPr>
  </singleXmlCell>
  <singleXmlCell id="1333" xr6:uid="{00000000-000C-0000-FFFF-FFFF30050000}" r="Y46" connectionId="0">
    <xmlCellPr id="1" xr6:uid="{00000000-0010-0000-3005-000001000000}" uniqueName="P1082351">
      <xmlPr mapId="2" xpath="/GFI-IZD-POD/IPK-GFI-IZD-POD_1000379/P1082351" xmlDataType="decimal"/>
    </xmlCellPr>
  </singleXmlCell>
  <singleXmlCell id="1334" xr6:uid="{00000000-000C-0000-FFFF-FFFF31050000}" r="H47" connectionId="0">
    <xmlCellPr id="1" xr6:uid="{00000000-0010-0000-3105-000001000000}" uniqueName="P1080096">
      <xmlPr mapId="2" xpath="/GFI-IZD-POD/IPK-GFI-IZD-POD_1000379/P1080096" xmlDataType="decimal"/>
    </xmlCellPr>
  </singleXmlCell>
  <singleXmlCell id="1335" xr6:uid="{00000000-000C-0000-FFFF-FFFF32050000}" r="I47" connectionId="0">
    <xmlCellPr id="1" xr6:uid="{00000000-0010-0000-3205-000001000000}" uniqueName="P1080097">
      <xmlPr mapId="2" xpath="/GFI-IZD-POD/IPK-GFI-IZD-POD_1000379/P1080097" xmlDataType="decimal"/>
    </xmlCellPr>
  </singleXmlCell>
  <singleXmlCell id="1336" xr6:uid="{00000000-000C-0000-FFFF-FFFF33050000}" r="J47" connectionId="0">
    <xmlCellPr id="1" xr6:uid="{00000000-0010-0000-3305-000001000000}" uniqueName="P1080098">
      <xmlPr mapId="2" xpath="/GFI-IZD-POD/IPK-GFI-IZD-POD_1000379/P1080098" xmlDataType="decimal"/>
    </xmlCellPr>
  </singleXmlCell>
  <singleXmlCell id="1337" xr6:uid="{00000000-000C-0000-FFFF-FFFF34050000}" r="K47" connectionId="0">
    <xmlCellPr id="1" xr6:uid="{00000000-0010-0000-3405-000001000000}" uniqueName="P1080099">
      <xmlPr mapId="2" xpath="/GFI-IZD-POD/IPK-GFI-IZD-POD_1000379/P1080099" xmlDataType="decimal"/>
    </xmlCellPr>
  </singleXmlCell>
  <singleXmlCell id="1338" xr6:uid="{00000000-000C-0000-FFFF-FFFF35050000}" r="L47" connectionId="0">
    <xmlCellPr id="1" xr6:uid="{00000000-0010-0000-3505-000001000000}" uniqueName="P1080100">
      <xmlPr mapId="2" xpath="/GFI-IZD-POD/IPK-GFI-IZD-POD_1000379/P1080100" xmlDataType="decimal"/>
    </xmlCellPr>
  </singleXmlCell>
  <singleXmlCell id="1339" xr6:uid="{00000000-000C-0000-FFFF-FFFF36050000}" r="M47" connectionId="0">
    <xmlCellPr id="1" xr6:uid="{00000000-0010-0000-3605-000001000000}" uniqueName="P1080101">
      <xmlPr mapId="2" xpath="/GFI-IZD-POD/IPK-GFI-IZD-POD_1000379/P1080101" xmlDataType="decimal"/>
    </xmlCellPr>
  </singleXmlCell>
  <singleXmlCell id="1340" xr6:uid="{00000000-000C-0000-FFFF-FFFF37050000}" r="N47" connectionId="0">
    <xmlCellPr id="1" xr6:uid="{00000000-0010-0000-3705-000001000000}" uniqueName="P1080102">
      <xmlPr mapId="2" xpath="/GFI-IZD-POD/IPK-GFI-IZD-POD_1000379/P1080102" xmlDataType="decimal"/>
    </xmlCellPr>
  </singleXmlCell>
  <singleXmlCell id="1341" xr6:uid="{00000000-000C-0000-FFFF-FFFF38050000}" r="O47" connectionId="0">
    <xmlCellPr id="1" xr6:uid="{00000000-0010-0000-3805-000001000000}" uniqueName="P1080103">
      <xmlPr mapId="2" xpath="/GFI-IZD-POD/IPK-GFI-IZD-POD_1000379/P1080103" xmlDataType="decimal"/>
    </xmlCellPr>
  </singleXmlCell>
  <singleXmlCell id="1342" xr6:uid="{00000000-000C-0000-FFFF-FFFF39050000}" r="P47" connectionId="0">
    <xmlCellPr id="1" xr6:uid="{00000000-0010-0000-3905-000001000000}" uniqueName="P1082354">
      <xmlPr mapId="2" xpath="/GFI-IZD-POD/IPK-GFI-IZD-POD_1000379/P1082354" xmlDataType="decimal"/>
    </xmlCellPr>
  </singleXmlCell>
  <singleXmlCell id="1343" xr6:uid="{00000000-000C-0000-FFFF-FFFF3A050000}" r="Q47" connectionId="0">
    <xmlCellPr id="1" xr6:uid="{00000000-0010-0000-3A05-000001000000}" uniqueName="P1082356">
      <xmlPr mapId="2" xpath="/GFI-IZD-POD/IPK-GFI-IZD-POD_1000379/P1082356" xmlDataType="decimal"/>
    </xmlCellPr>
  </singleXmlCell>
  <singleXmlCell id="1344" xr6:uid="{00000000-000C-0000-FFFF-FFFF3B050000}" r="R47" connectionId="0">
    <xmlCellPr id="1" xr6:uid="{00000000-0010-0000-3B05-000001000000}" uniqueName="P1082306">
      <xmlPr mapId="2" xpath="/GFI-IZD-POD/IPK-GFI-IZD-POD_1000379/P1082306" xmlDataType="decimal"/>
    </xmlCellPr>
  </singleXmlCell>
  <singleXmlCell id="1345" xr6:uid="{00000000-000C-0000-FFFF-FFFF3C050000}" r="S47" connectionId="0">
    <xmlCellPr id="1" xr6:uid="{00000000-0010-0000-3C05-000001000000}" uniqueName="P1123078">
      <xmlPr mapId="2" xpath="/GFI-IZD-POD/IPK-GFI-IZD-POD_1000379/P1123078" xmlDataType="decimal"/>
    </xmlCellPr>
  </singleXmlCell>
  <singleXmlCell id="1346" xr6:uid="{00000000-000C-0000-FFFF-FFFF3D050000}" r="T47" connectionId="0">
    <xmlCellPr id="1" xr6:uid="{00000000-0010-0000-3D05-000001000000}" uniqueName="P1123079">
      <xmlPr mapId="2" xpath="/GFI-IZD-POD/IPK-GFI-IZD-POD_1000379/P1123079" xmlDataType="decimal"/>
    </xmlCellPr>
  </singleXmlCell>
  <singleXmlCell id="1347" xr6:uid="{00000000-000C-0000-FFFF-FFFF3E050000}" r="U47" connectionId="0">
    <xmlCellPr id="1" xr6:uid="{00000000-0010-0000-3E05-000001000000}" uniqueName="P1082358">
      <xmlPr mapId="2" xpath="/GFI-IZD-POD/IPK-GFI-IZD-POD_1000379/P1082358" xmlDataType="decimal"/>
    </xmlCellPr>
  </singleXmlCell>
  <singleXmlCell id="1348" xr6:uid="{00000000-000C-0000-FFFF-FFFF3F050000}" r="V47" connectionId="0">
    <xmlCellPr id="1" xr6:uid="{00000000-0010-0000-3F05-000001000000}" uniqueName="P1082360">
      <xmlPr mapId="2" xpath="/GFI-IZD-POD/IPK-GFI-IZD-POD_1000379/P1082360" xmlDataType="decimal"/>
    </xmlCellPr>
  </singleXmlCell>
  <singleXmlCell id="1349" xr6:uid="{00000000-000C-0000-FFFF-FFFF40050000}" r="W47" connectionId="0">
    <xmlCellPr id="1" xr6:uid="{00000000-0010-0000-4005-000001000000}" uniqueName="P1082361">
      <xmlPr mapId="2" xpath="/GFI-IZD-POD/IPK-GFI-IZD-POD_1000379/P1082361" xmlDataType="decimal"/>
    </xmlCellPr>
  </singleXmlCell>
  <singleXmlCell id="1350" xr6:uid="{00000000-000C-0000-FFFF-FFFF41050000}" r="X47" connectionId="0">
    <xmlCellPr id="1" xr6:uid="{00000000-0010-0000-4105-000001000000}" uniqueName="P1082362">
      <xmlPr mapId="2" xpath="/GFI-IZD-POD/IPK-GFI-IZD-POD_1000379/P1082362" xmlDataType="decimal"/>
    </xmlCellPr>
  </singleXmlCell>
  <singleXmlCell id="1351" xr6:uid="{00000000-000C-0000-FFFF-FFFF42050000}" r="Y47" connectionId="0">
    <xmlCellPr id="1" xr6:uid="{00000000-0010-0000-4205-000001000000}" uniqueName="P1082364">
      <xmlPr mapId="2" xpath="/GFI-IZD-POD/IPK-GFI-IZD-POD_1000379/P1082364" xmlDataType="decimal"/>
    </xmlCellPr>
  </singleXmlCell>
  <singleXmlCell id="1352" xr6:uid="{00000000-000C-0000-FFFF-FFFF43050000}" r="H48" connectionId="0">
    <xmlCellPr id="1" xr6:uid="{00000000-0010-0000-4305-000001000000}" uniqueName="P1080104">
      <xmlPr mapId="2" xpath="/GFI-IZD-POD/IPK-GFI-IZD-POD_1000379/P1080104" xmlDataType="decimal"/>
    </xmlCellPr>
  </singleXmlCell>
  <singleXmlCell id="1353" xr6:uid="{00000000-000C-0000-FFFF-FFFF44050000}" r="I48" connectionId="0">
    <xmlCellPr id="1" xr6:uid="{00000000-0010-0000-4405-000001000000}" uniqueName="P1080105">
      <xmlPr mapId="2" xpath="/GFI-IZD-POD/IPK-GFI-IZD-POD_1000379/P1080105" xmlDataType="decimal"/>
    </xmlCellPr>
  </singleXmlCell>
  <singleXmlCell id="1354" xr6:uid="{00000000-000C-0000-FFFF-FFFF45050000}" r="J48" connectionId="0">
    <xmlCellPr id="1" xr6:uid="{00000000-0010-0000-4505-000001000000}" uniqueName="P1080106">
      <xmlPr mapId="2" xpath="/GFI-IZD-POD/IPK-GFI-IZD-POD_1000379/P1080106" xmlDataType="decimal"/>
    </xmlCellPr>
  </singleXmlCell>
  <singleXmlCell id="1355" xr6:uid="{00000000-000C-0000-FFFF-FFFF46050000}" r="K48" connectionId="0">
    <xmlCellPr id="1" xr6:uid="{00000000-0010-0000-4605-000001000000}" uniqueName="P1080107">
      <xmlPr mapId="2" xpath="/GFI-IZD-POD/IPK-GFI-IZD-POD_1000379/P1080107" xmlDataType="decimal"/>
    </xmlCellPr>
  </singleXmlCell>
  <singleXmlCell id="1356" xr6:uid="{00000000-000C-0000-FFFF-FFFF47050000}" r="L48" connectionId="0">
    <xmlCellPr id="1" xr6:uid="{00000000-0010-0000-4705-000001000000}" uniqueName="P1080108">
      <xmlPr mapId="2" xpath="/GFI-IZD-POD/IPK-GFI-IZD-POD_1000379/P1080108" xmlDataType="decimal"/>
    </xmlCellPr>
  </singleXmlCell>
  <singleXmlCell id="1357" xr6:uid="{00000000-000C-0000-FFFF-FFFF48050000}" r="M48" connectionId="0">
    <xmlCellPr id="1" xr6:uid="{00000000-0010-0000-4805-000001000000}" uniqueName="P1080109">
      <xmlPr mapId="2" xpath="/GFI-IZD-POD/IPK-GFI-IZD-POD_1000379/P1080109" xmlDataType="decimal"/>
    </xmlCellPr>
  </singleXmlCell>
  <singleXmlCell id="1358" xr6:uid="{00000000-000C-0000-FFFF-FFFF49050000}" r="N48" connectionId="0">
    <xmlCellPr id="1" xr6:uid="{00000000-0010-0000-4905-000001000000}" uniqueName="P1080110">
      <xmlPr mapId="2" xpath="/GFI-IZD-POD/IPK-GFI-IZD-POD_1000379/P1080110" xmlDataType="decimal"/>
    </xmlCellPr>
  </singleXmlCell>
  <singleXmlCell id="1359" xr6:uid="{00000000-000C-0000-FFFF-FFFF4A050000}" r="O48" connectionId="0">
    <xmlCellPr id="1" xr6:uid="{00000000-0010-0000-4A05-000001000000}" uniqueName="P1080111">
      <xmlPr mapId="2" xpath="/GFI-IZD-POD/IPK-GFI-IZD-POD_1000379/P1080111" xmlDataType="decimal"/>
    </xmlCellPr>
  </singleXmlCell>
  <singleXmlCell id="1360" xr6:uid="{00000000-000C-0000-FFFF-FFFF4B050000}" r="P48" connectionId="0">
    <xmlCellPr id="1" xr6:uid="{00000000-0010-0000-4B05-000001000000}" uniqueName="P1082365">
      <xmlPr mapId="2" xpath="/GFI-IZD-POD/IPK-GFI-IZD-POD_1000379/P1082365" xmlDataType="decimal"/>
    </xmlCellPr>
  </singleXmlCell>
  <singleXmlCell id="1361" xr6:uid="{00000000-000C-0000-FFFF-FFFF4C050000}" r="Q48" connectionId="0">
    <xmlCellPr id="1" xr6:uid="{00000000-0010-0000-4C05-000001000000}" uniqueName="P1082366">
      <xmlPr mapId="2" xpath="/GFI-IZD-POD/IPK-GFI-IZD-POD_1000379/P1082366" xmlDataType="decimal"/>
    </xmlCellPr>
  </singleXmlCell>
  <singleXmlCell id="1362" xr6:uid="{00000000-000C-0000-FFFF-FFFF4D050000}" r="R48" connectionId="0">
    <xmlCellPr id="1" xr6:uid="{00000000-0010-0000-4D05-000001000000}" uniqueName="P1082367">
      <xmlPr mapId="2" xpath="/GFI-IZD-POD/IPK-GFI-IZD-POD_1000379/P1082367" xmlDataType="decimal"/>
    </xmlCellPr>
  </singleXmlCell>
  <singleXmlCell id="1363" xr6:uid="{00000000-000C-0000-FFFF-FFFF4E050000}" r="S48" connectionId="0">
    <xmlCellPr id="1" xr6:uid="{00000000-0010-0000-4E05-000001000000}" uniqueName="P1123080">
      <xmlPr mapId="2" xpath="/GFI-IZD-POD/IPK-GFI-IZD-POD_1000379/P1123080" xmlDataType="decimal"/>
    </xmlCellPr>
  </singleXmlCell>
  <singleXmlCell id="1364" xr6:uid="{00000000-000C-0000-FFFF-FFFF4F050000}" r="T48" connectionId="0">
    <xmlCellPr id="1" xr6:uid="{00000000-0010-0000-4F05-000001000000}" uniqueName="P1123081">
      <xmlPr mapId="2" xpath="/GFI-IZD-POD/IPK-GFI-IZD-POD_1000379/P1123081" xmlDataType="decimal"/>
    </xmlCellPr>
  </singleXmlCell>
  <singleXmlCell id="1365" xr6:uid="{00000000-000C-0000-FFFF-FFFF50050000}" r="U48" connectionId="0">
    <xmlCellPr id="1" xr6:uid="{00000000-0010-0000-5005-000001000000}" uniqueName="P1082309">
      <xmlPr mapId="2" xpath="/GFI-IZD-POD/IPK-GFI-IZD-POD_1000379/P1082309" xmlDataType="decimal"/>
    </xmlCellPr>
  </singleXmlCell>
  <singleXmlCell id="1366" xr6:uid="{00000000-000C-0000-FFFF-FFFF51050000}" r="V48" connectionId="0">
    <xmlCellPr id="1" xr6:uid="{00000000-0010-0000-5105-000001000000}" uniqueName="P1082368">
      <xmlPr mapId="2" xpath="/GFI-IZD-POD/IPK-GFI-IZD-POD_1000379/P1082368" xmlDataType="decimal"/>
    </xmlCellPr>
  </singleXmlCell>
  <singleXmlCell id="1367" xr6:uid="{00000000-000C-0000-FFFF-FFFF52050000}" r="W48" connectionId="0">
    <xmlCellPr id="1" xr6:uid="{00000000-0010-0000-5205-000001000000}" uniqueName="P1082369">
      <xmlPr mapId="2" xpath="/GFI-IZD-POD/IPK-GFI-IZD-POD_1000379/P1082369" xmlDataType="decimal"/>
    </xmlCellPr>
  </singleXmlCell>
  <singleXmlCell id="1368" xr6:uid="{00000000-000C-0000-FFFF-FFFF53050000}" r="X48" connectionId="0">
    <xmlCellPr id="1" xr6:uid="{00000000-0010-0000-5305-000001000000}" uniqueName="P1082370">
      <xmlPr mapId="2" xpath="/GFI-IZD-POD/IPK-GFI-IZD-POD_1000379/P1082370" xmlDataType="decimal"/>
    </xmlCellPr>
  </singleXmlCell>
  <singleXmlCell id="1369" xr6:uid="{00000000-000C-0000-FFFF-FFFF54050000}" r="Y48" connectionId="0">
    <xmlCellPr id="1" xr6:uid="{00000000-0010-0000-5405-000001000000}" uniqueName="P1082372">
      <xmlPr mapId="2" xpath="/GFI-IZD-POD/IPK-GFI-IZD-POD_1000379/P1082372" xmlDataType="decimal"/>
    </xmlCellPr>
  </singleXmlCell>
  <singleXmlCell id="1370" xr6:uid="{00000000-000C-0000-FFFF-FFFF55050000}" r="H49" connectionId="0">
    <xmlCellPr id="1" xr6:uid="{00000000-0010-0000-5505-000001000000}" uniqueName="P1080112">
      <xmlPr mapId="2" xpath="/GFI-IZD-POD/IPK-GFI-IZD-POD_1000379/P1080112" xmlDataType="decimal"/>
    </xmlCellPr>
  </singleXmlCell>
  <singleXmlCell id="1371" xr6:uid="{00000000-000C-0000-FFFF-FFFF56050000}" r="I49" connectionId="0">
    <xmlCellPr id="1" xr6:uid="{00000000-0010-0000-5605-000001000000}" uniqueName="P1080113">
      <xmlPr mapId="2" xpath="/GFI-IZD-POD/IPK-GFI-IZD-POD_1000379/P1080113" xmlDataType="decimal"/>
    </xmlCellPr>
  </singleXmlCell>
  <singleXmlCell id="1372" xr6:uid="{00000000-000C-0000-FFFF-FFFF57050000}" r="J49" connectionId="0">
    <xmlCellPr id="1" xr6:uid="{00000000-0010-0000-5705-000001000000}" uniqueName="P1080114">
      <xmlPr mapId="2" xpath="/GFI-IZD-POD/IPK-GFI-IZD-POD_1000379/P1080114" xmlDataType="decimal"/>
    </xmlCellPr>
  </singleXmlCell>
  <singleXmlCell id="1373" xr6:uid="{00000000-000C-0000-FFFF-FFFF58050000}" r="K49" connectionId="0">
    <xmlCellPr id="1" xr6:uid="{00000000-0010-0000-5805-000001000000}" uniqueName="P1080115">
      <xmlPr mapId="2" xpath="/GFI-IZD-POD/IPK-GFI-IZD-POD_1000379/P1080115" xmlDataType="decimal"/>
    </xmlCellPr>
  </singleXmlCell>
  <singleXmlCell id="1374" xr6:uid="{00000000-000C-0000-FFFF-FFFF59050000}" r="L49" connectionId="0">
    <xmlCellPr id="1" xr6:uid="{00000000-0010-0000-5905-000001000000}" uniqueName="P1080116">
      <xmlPr mapId="2" xpath="/GFI-IZD-POD/IPK-GFI-IZD-POD_1000379/P1080116" xmlDataType="decimal"/>
    </xmlCellPr>
  </singleXmlCell>
  <singleXmlCell id="1375" xr6:uid="{00000000-000C-0000-FFFF-FFFF5A050000}" r="M49" connectionId="0">
    <xmlCellPr id="1" xr6:uid="{00000000-0010-0000-5A05-000001000000}" uniqueName="P1080117">
      <xmlPr mapId="2" xpath="/GFI-IZD-POD/IPK-GFI-IZD-POD_1000379/P1080117" xmlDataType="decimal"/>
    </xmlCellPr>
  </singleXmlCell>
  <singleXmlCell id="1376" xr6:uid="{00000000-000C-0000-FFFF-FFFF5B050000}" r="N49" connectionId="0">
    <xmlCellPr id="1" xr6:uid="{00000000-0010-0000-5B05-000001000000}" uniqueName="P1080118">
      <xmlPr mapId="2" xpath="/GFI-IZD-POD/IPK-GFI-IZD-POD_1000379/P1080118" xmlDataType="decimal"/>
    </xmlCellPr>
  </singleXmlCell>
  <singleXmlCell id="1377" xr6:uid="{00000000-000C-0000-FFFF-FFFF5C050000}" r="O49" connectionId="0">
    <xmlCellPr id="1" xr6:uid="{00000000-0010-0000-5C05-000001000000}" uniqueName="P1080119">
      <xmlPr mapId="2" xpath="/GFI-IZD-POD/IPK-GFI-IZD-POD_1000379/P1080119" xmlDataType="decimal"/>
    </xmlCellPr>
  </singleXmlCell>
  <singleXmlCell id="1378" xr6:uid="{00000000-000C-0000-FFFF-FFFF5D050000}" r="P49" connectionId="0">
    <xmlCellPr id="1" xr6:uid="{00000000-0010-0000-5D05-000001000000}" uniqueName="P1082374">
      <xmlPr mapId="2" xpath="/GFI-IZD-POD/IPK-GFI-IZD-POD_1000379/P1082374" xmlDataType="decimal"/>
    </xmlCellPr>
  </singleXmlCell>
  <singleXmlCell id="1379" xr6:uid="{00000000-000C-0000-FFFF-FFFF5E050000}" r="Q49" connectionId="0">
    <xmlCellPr id="1" xr6:uid="{00000000-0010-0000-5E05-000001000000}" uniqueName="P1082376">
      <xmlPr mapId="2" xpath="/GFI-IZD-POD/IPK-GFI-IZD-POD_1000379/P1082376" xmlDataType="decimal"/>
    </xmlCellPr>
  </singleXmlCell>
  <singleXmlCell id="1380" xr6:uid="{00000000-000C-0000-FFFF-FFFF5F050000}" r="R49" connectionId="0">
    <xmlCellPr id="1" xr6:uid="{00000000-0010-0000-5F05-000001000000}" uniqueName="P1082378">
      <xmlPr mapId="2" xpath="/GFI-IZD-POD/IPK-GFI-IZD-POD_1000379/P1082378" xmlDataType="decimal"/>
    </xmlCellPr>
  </singleXmlCell>
  <singleXmlCell id="1381" xr6:uid="{00000000-000C-0000-FFFF-FFFF60050000}" r="S49" connectionId="0">
    <xmlCellPr id="1" xr6:uid="{00000000-0010-0000-6005-000001000000}" uniqueName="P1123082">
      <xmlPr mapId="2" xpath="/GFI-IZD-POD/IPK-GFI-IZD-POD_1000379/P1123082" xmlDataType="decimal"/>
    </xmlCellPr>
  </singleXmlCell>
  <singleXmlCell id="1382" xr6:uid="{00000000-000C-0000-FFFF-FFFF61050000}" r="T49" connectionId="0">
    <xmlCellPr id="1" xr6:uid="{00000000-0010-0000-6105-000001000000}" uniqueName="P1123083">
      <xmlPr mapId="2" xpath="/GFI-IZD-POD/IPK-GFI-IZD-POD_1000379/P1123083" xmlDataType="decimal"/>
    </xmlCellPr>
  </singleXmlCell>
  <singleXmlCell id="1383" xr6:uid="{00000000-000C-0000-FFFF-FFFF62050000}" r="U49" connectionId="0">
    <xmlCellPr id="1" xr6:uid="{00000000-0010-0000-6205-000001000000}" uniqueName="P1082381">
      <xmlPr mapId="2" xpath="/GFI-IZD-POD/IPK-GFI-IZD-POD_1000379/P1082381" xmlDataType="decimal"/>
    </xmlCellPr>
  </singleXmlCell>
  <singleXmlCell id="1384" xr6:uid="{00000000-000C-0000-FFFF-FFFF63050000}" r="V49" connectionId="0">
    <xmlCellPr id="1" xr6:uid="{00000000-0010-0000-6305-000001000000}" uniqueName="P1082312">
      <xmlPr mapId="2" xpath="/GFI-IZD-POD/IPK-GFI-IZD-POD_1000379/P1082312" xmlDataType="decimal"/>
    </xmlCellPr>
  </singleXmlCell>
  <singleXmlCell id="1385" xr6:uid="{00000000-000C-0000-FFFF-FFFF64050000}" r="W49" connectionId="0">
    <xmlCellPr id="1" xr6:uid="{00000000-0010-0000-6405-000001000000}" uniqueName="P1082383">
      <xmlPr mapId="2" xpath="/GFI-IZD-POD/IPK-GFI-IZD-POD_1000379/P1082383" xmlDataType="decimal"/>
    </xmlCellPr>
  </singleXmlCell>
  <singleXmlCell id="1386" xr6:uid="{00000000-000C-0000-FFFF-FFFF65050000}" r="X49" connectionId="0">
    <xmlCellPr id="1" xr6:uid="{00000000-0010-0000-6505-000001000000}" uniqueName="P1082385">
      <xmlPr mapId="2" xpath="/GFI-IZD-POD/IPK-GFI-IZD-POD_1000379/P1082385" xmlDataType="decimal"/>
    </xmlCellPr>
  </singleXmlCell>
  <singleXmlCell id="1387" xr6:uid="{00000000-000C-0000-FFFF-FFFF66050000}" r="Y49" connectionId="0">
    <xmlCellPr id="1" xr6:uid="{00000000-0010-0000-6605-000001000000}" uniqueName="P1082388">
      <xmlPr mapId="2" xpath="/GFI-IZD-POD/IPK-GFI-IZD-POD_1000379/P1082388" xmlDataType="decimal"/>
    </xmlCellPr>
  </singleXmlCell>
  <singleXmlCell id="1388" xr6:uid="{00000000-000C-0000-FFFF-FFFF67050000}" r="H50" connectionId="0">
    <xmlCellPr id="1" xr6:uid="{00000000-0010-0000-6705-000001000000}" uniqueName="P1080120">
      <xmlPr mapId="2" xpath="/GFI-IZD-POD/IPK-GFI-IZD-POD_1000379/P1080120" xmlDataType="decimal"/>
    </xmlCellPr>
  </singleXmlCell>
  <singleXmlCell id="1389" xr6:uid="{00000000-000C-0000-FFFF-FFFF68050000}" r="I50" connectionId="0">
    <xmlCellPr id="1" xr6:uid="{00000000-0010-0000-6805-000001000000}" uniqueName="P1080121">
      <xmlPr mapId="2" xpath="/GFI-IZD-POD/IPK-GFI-IZD-POD_1000379/P1080121" xmlDataType="decimal"/>
    </xmlCellPr>
  </singleXmlCell>
  <singleXmlCell id="1390" xr6:uid="{00000000-000C-0000-FFFF-FFFF69050000}" r="J50" connectionId="0">
    <xmlCellPr id="1" xr6:uid="{00000000-0010-0000-6905-000001000000}" uniqueName="P1080122">
      <xmlPr mapId="2" xpath="/GFI-IZD-POD/IPK-GFI-IZD-POD_1000379/P1080122" xmlDataType="decimal"/>
    </xmlCellPr>
  </singleXmlCell>
  <singleXmlCell id="1391" xr6:uid="{00000000-000C-0000-FFFF-FFFF6A050000}" r="K50" connectionId="0">
    <xmlCellPr id="1" xr6:uid="{00000000-0010-0000-6A05-000001000000}" uniqueName="P1080123">
      <xmlPr mapId="2" xpath="/GFI-IZD-POD/IPK-GFI-IZD-POD_1000379/P1080123" xmlDataType="decimal"/>
    </xmlCellPr>
  </singleXmlCell>
  <singleXmlCell id="1392" xr6:uid="{00000000-000C-0000-FFFF-FFFF6B050000}" r="L50" connectionId="0">
    <xmlCellPr id="1" xr6:uid="{00000000-0010-0000-6B05-000001000000}" uniqueName="P1080124">
      <xmlPr mapId="2" xpath="/GFI-IZD-POD/IPK-GFI-IZD-POD_1000379/P1080124" xmlDataType="decimal"/>
    </xmlCellPr>
  </singleXmlCell>
  <singleXmlCell id="1393" xr6:uid="{00000000-000C-0000-FFFF-FFFF6C050000}" r="M50" connectionId="0">
    <xmlCellPr id="1" xr6:uid="{00000000-0010-0000-6C05-000001000000}" uniqueName="P1080125">
      <xmlPr mapId="2" xpath="/GFI-IZD-POD/IPK-GFI-IZD-POD_1000379/P1080125" xmlDataType="decimal"/>
    </xmlCellPr>
  </singleXmlCell>
  <singleXmlCell id="1394" xr6:uid="{00000000-000C-0000-FFFF-FFFF6D050000}" r="N50" connectionId="0">
    <xmlCellPr id="1" xr6:uid="{00000000-0010-0000-6D05-000001000000}" uniqueName="P1080126">
      <xmlPr mapId="2" xpath="/GFI-IZD-POD/IPK-GFI-IZD-POD_1000379/P1080126" xmlDataType="decimal"/>
    </xmlCellPr>
  </singleXmlCell>
  <singleXmlCell id="1395" xr6:uid="{00000000-000C-0000-FFFF-FFFF6E050000}" r="O50" connectionId="0">
    <xmlCellPr id="1" xr6:uid="{00000000-0010-0000-6E05-000001000000}" uniqueName="P1080127">
      <xmlPr mapId="2" xpath="/GFI-IZD-POD/IPK-GFI-IZD-POD_1000379/P1080127" xmlDataType="decimal"/>
    </xmlCellPr>
  </singleXmlCell>
  <singleXmlCell id="1396" xr6:uid="{00000000-000C-0000-FFFF-FFFF6F050000}" r="P50" connectionId="0">
    <xmlCellPr id="1" xr6:uid="{00000000-0010-0000-6F05-000001000000}" uniqueName="P1082390">
      <xmlPr mapId="2" xpath="/GFI-IZD-POD/IPK-GFI-IZD-POD_1000379/P1082390" xmlDataType="decimal"/>
    </xmlCellPr>
  </singleXmlCell>
  <singleXmlCell id="1397" xr6:uid="{00000000-000C-0000-FFFF-FFFF70050000}" r="Q50" connectionId="0">
    <xmlCellPr id="1" xr6:uid="{00000000-0010-0000-7005-000001000000}" uniqueName="P1082392">
      <xmlPr mapId="2" xpath="/GFI-IZD-POD/IPK-GFI-IZD-POD_1000379/P1082392" xmlDataType="decimal"/>
    </xmlCellPr>
  </singleXmlCell>
  <singleXmlCell id="1398" xr6:uid="{00000000-000C-0000-FFFF-FFFF71050000}" r="R50" connectionId="0">
    <xmlCellPr id="1" xr6:uid="{00000000-0010-0000-7105-000001000000}" uniqueName="P1082394">
      <xmlPr mapId="2" xpath="/GFI-IZD-POD/IPK-GFI-IZD-POD_1000379/P1082394" xmlDataType="decimal"/>
    </xmlCellPr>
  </singleXmlCell>
  <singleXmlCell id="1399" xr6:uid="{00000000-000C-0000-FFFF-FFFF72050000}" r="S50" connectionId="0">
    <xmlCellPr id="1" xr6:uid="{00000000-0010-0000-7205-000001000000}" uniqueName="P1123084">
      <xmlPr mapId="2" xpath="/GFI-IZD-POD/IPK-GFI-IZD-POD_1000379/P1123084" xmlDataType="decimal"/>
    </xmlCellPr>
  </singleXmlCell>
  <singleXmlCell id="1400" xr6:uid="{00000000-000C-0000-FFFF-FFFF73050000}" r="T50" connectionId="0">
    <xmlCellPr id="1" xr6:uid="{00000000-0010-0000-7305-000001000000}" uniqueName="P1123085">
      <xmlPr mapId="2" xpath="/GFI-IZD-POD/IPK-GFI-IZD-POD_1000379/P1123085" xmlDataType="decimal"/>
    </xmlCellPr>
  </singleXmlCell>
  <singleXmlCell id="1401" xr6:uid="{00000000-000C-0000-FFFF-FFFF74050000}" r="U50" connectionId="0">
    <xmlCellPr id="1" xr6:uid="{00000000-0010-0000-7405-000001000000}" uniqueName="P1082396">
      <xmlPr mapId="2" xpath="/GFI-IZD-POD/IPK-GFI-IZD-POD_1000379/P1082396" xmlDataType="decimal"/>
    </xmlCellPr>
  </singleXmlCell>
  <singleXmlCell id="1402" xr6:uid="{00000000-000C-0000-FFFF-FFFF75050000}" r="V50" connectionId="0">
    <xmlCellPr id="1" xr6:uid="{00000000-0010-0000-7505-000001000000}" uniqueName="P1082398">
      <xmlPr mapId="2" xpath="/GFI-IZD-POD/IPK-GFI-IZD-POD_1000379/P1082398" xmlDataType="decimal"/>
    </xmlCellPr>
  </singleXmlCell>
  <singleXmlCell id="1403" xr6:uid="{00000000-000C-0000-FFFF-FFFF76050000}" r="W50" connectionId="0">
    <xmlCellPr id="1" xr6:uid="{00000000-0010-0000-7605-000001000000}" uniqueName="P1082314">
      <xmlPr mapId="2" xpath="/GFI-IZD-POD/IPK-GFI-IZD-POD_1000379/P1082314" xmlDataType="decimal"/>
    </xmlCellPr>
  </singleXmlCell>
  <singleXmlCell id="1404" xr6:uid="{00000000-000C-0000-FFFF-FFFF77050000}" r="X50" connectionId="0">
    <xmlCellPr id="1" xr6:uid="{00000000-0010-0000-7705-000001000000}" uniqueName="P1082401">
      <xmlPr mapId="2" xpath="/GFI-IZD-POD/IPK-GFI-IZD-POD_1000379/P1082401" xmlDataType="decimal"/>
    </xmlCellPr>
  </singleXmlCell>
  <singleXmlCell id="1405" xr6:uid="{00000000-000C-0000-FFFF-FFFF78050000}" r="Y50" connectionId="0">
    <xmlCellPr id="1" xr6:uid="{00000000-0010-0000-7805-000001000000}" uniqueName="P1082403">
      <xmlPr mapId="2" xpath="/GFI-IZD-POD/IPK-GFI-IZD-POD_1000379/P1082403" xmlDataType="decimal"/>
    </xmlCellPr>
  </singleXmlCell>
  <singleXmlCell id="1406" xr6:uid="{00000000-000C-0000-FFFF-FFFF79050000}" r="H51" connectionId="0">
    <xmlCellPr id="1" xr6:uid="{00000000-0010-0000-7905-000001000000}" uniqueName="P1080136">
      <xmlPr mapId="2" xpath="/GFI-IZD-POD/IPK-GFI-IZD-POD_1000379/P1080136" xmlDataType="decimal"/>
    </xmlCellPr>
  </singleXmlCell>
  <singleXmlCell id="1407" xr6:uid="{00000000-000C-0000-FFFF-FFFF7A050000}" r="I51" connectionId="0">
    <xmlCellPr id="1" xr6:uid="{00000000-0010-0000-7A05-000001000000}" uniqueName="P1080137">
      <xmlPr mapId="2" xpath="/GFI-IZD-POD/IPK-GFI-IZD-POD_1000379/P1080137" xmlDataType="decimal"/>
    </xmlCellPr>
  </singleXmlCell>
  <singleXmlCell id="1408" xr6:uid="{00000000-000C-0000-FFFF-FFFF7B050000}" r="J51" connectionId="0">
    <xmlCellPr id="1" xr6:uid="{00000000-0010-0000-7B05-000001000000}" uniqueName="P1080138">
      <xmlPr mapId="2" xpath="/GFI-IZD-POD/IPK-GFI-IZD-POD_1000379/P1080138" xmlDataType="decimal"/>
    </xmlCellPr>
  </singleXmlCell>
  <singleXmlCell id="1409" xr6:uid="{00000000-000C-0000-FFFF-FFFF7C050000}" r="K51" connectionId="0">
    <xmlCellPr id="1" xr6:uid="{00000000-0010-0000-7C05-000001000000}" uniqueName="P1080139">
      <xmlPr mapId="2" xpath="/GFI-IZD-POD/IPK-GFI-IZD-POD_1000379/P1080139" xmlDataType="decimal"/>
    </xmlCellPr>
  </singleXmlCell>
  <singleXmlCell id="1410" xr6:uid="{00000000-000C-0000-FFFF-FFFF7D050000}" r="L51" connectionId="0">
    <xmlCellPr id="1" xr6:uid="{00000000-0010-0000-7D05-000001000000}" uniqueName="P1080140">
      <xmlPr mapId="2" xpath="/GFI-IZD-POD/IPK-GFI-IZD-POD_1000379/P1080140" xmlDataType="decimal"/>
    </xmlCellPr>
  </singleXmlCell>
  <singleXmlCell id="1411" xr6:uid="{00000000-000C-0000-FFFF-FFFF7E050000}" r="M51" connectionId="0">
    <xmlCellPr id="1" xr6:uid="{00000000-0010-0000-7E05-000001000000}" uniqueName="P1080141">
      <xmlPr mapId="2" xpath="/GFI-IZD-POD/IPK-GFI-IZD-POD_1000379/P1080141" xmlDataType="decimal"/>
    </xmlCellPr>
  </singleXmlCell>
  <singleXmlCell id="1412" xr6:uid="{00000000-000C-0000-FFFF-FFFF7F050000}" r="N51" connectionId="0">
    <xmlCellPr id="1" xr6:uid="{00000000-0010-0000-7F05-000001000000}" uniqueName="P1080142">
      <xmlPr mapId="2" xpath="/GFI-IZD-POD/IPK-GFI-IZD-POD_1000379/P1080142" xmlDataType="decimal"/>
    </xmlCellPr>
  </singleXmlCell>
  <singleXmlCell id="1413" xr6:uid="{00000000-000C-0000-FFFF-FFFF80050000}" r="O51" connectionId="0">
    <xmlCellPr id="1" xr6:uid="{00000000-0010-0000-8005-000001000000}" uniqueName="P1080143">
      <xmlPr mapId="2" xpath="/GFI-IZD-POD/IPK-GFI-IZD-POD_1000379/P1080143" xmlDataType="decimal"/>
    </xmlCellPr>
  </singleXmlCell>
  <singleXmlCell id="1414" xr6:uid="{00000000-000C-0000-FFFF-FFFF81050000}" r="P51" connectionId="0">
    <xmlCellPr id="1" xr6:uid="{00000000-0010-0000-8105-000001000000}" uniqueName="P1082418">
      <xmlPr mapId="2" xpath="/GFI-IZD-POD/IPK-GFI-IZD-POD_1000379/P1082418" xmlDataType="decimal"/>
    </xmlCellPr>
  </singleXmlCell>
  <singleXmlCell id="1415" xr6:uid="{00000000-000C-0000-FFFF-FFFF82050000}" r="Q51" connectionId="0">
    <xmlCellPr id="1" xr6:uid="{00000000-0010-0000-8205-000001000000}" uniqueName="P1082419">
      <xmlPr mapId="2" xpath="/GFI-IZD-POD/IPK-GFI-IZD-POD_1000379/P1082419" xmlDataType="decimal"/>
    </xmlCellPr>
  </singleXmlCell>
  <singleXmlCell id="1416" xr6:uid="{00000000-000C-0000-FFFF-FFFF83050000}" r="R51" connectionId="0">
    <xmlCellPr id="1" xr6:uid="{00000000-0010-0000-8305-000001000000}" uniqueName="P1082420">
      <xmlPr mapId="2" xpath="/GFI-IZD-POD/IPK-GFI-IZD-POD_1000379/P1082420" xmlDataType="decimal"/>
    </xmlCellPr>
  </singleXmlCell>
  <singleXmlCell id="1417" xr6:uid="{00000000-000C-0000-FFFF-FFFF84050000}" r="S51" connectionId="0">
    <xmlCellPr id="1" xr6:uid="{00000000-0010-0000-8405-000001000000}" uniqueName="P1123086">
      <xmlPr mapId="2" xpath="/GFI-IZD-POD/IPK-GFI-IZD-POD_1000379/P1123086" xmlDataType="decimal"/>
    </xmlCellPr>
  </singleXmlCell>
  <singleXmlCell id="1418" xr6:uid="{00000000-000C-0000-FFFF-FFFF85050000}" r="T51" connectionId="0">
    <xmlCellPr id="1" xr6:uid="{00000000-0010-0000-8505-000001000000}" uniqueName="P1123087">
      <xmlPr mapId="2" xpath="/GFI-IZD-POD/IPK-GFI-IZD-POD_1000379/P1123087" xmlDataType="decimal"/>
    </xmlCellPr>
  </singleXmlCell>
  <singleXmlCell id="1419" xr6:uid="{00000000-000C-0000-FFFF-FFFF86050000}" r="U51" connectionId="0">
    <xmlCellPr id="1" xr6:uid="{00000000-0010-0000-8605-000001000000}" uniqueName="P1082422">
      <xmlPr mapId="2" xpath="/GFI-IZD-POD/IPK-GFI-IZD-POD_1000379/P1082422" xmlDataType="decimal"/>
    </xmlCellPr>
  </singleXmlCell>
  <singleXmlCell id="1420" xr6:uid="{00000000-000C-0000-FFFF-FFFF87050000}" r="V51" connectionId="0">
    <xmlCellPr id="1" xr6:uid="{00000000-0010-0000-8705-000001000000}" uniqueName="P1082423">
      <xmlPr mapId="2" xpath="/GFI-IZD-POD/IPK-GFI-IZD-POD_1000379/P1082423" xmlDataType="decimal"/>
    </xmlCellPr>
  </singleXmlCell>
  <singleXmlCell id="1421" xr6:uid="{00000000-000C-0000-FFFF-FFFF88050000}" r="W51" connectionId="0">
    <xmlCellPr id="1" xr6:uid="{00000000-0010-0000-8805-000001000000}" uniqueName="P1082425">
      <xmlPr mapId="2" xpath="/GFI-IZD-POD/IPK-GFI-IZD-POD_1000379/P1082425" xmlDataType="decimal"/>
    </xmlCellPr>
  </singleXmlCell>
  <singleXmlCell id="1422" xr6:uid="{00000000-000C-0000-FFFF-FFFF89050000}" r="X51" connectionId="0">
    <xmlCellPr id="1" xr6:uid="{00000000-0010-0000-8905-000001000000}" uniqueName="P1082428">
      <xmlPr mapId="2" xpath="/GFI-IZD-POD/IPK-GFI-IZD-POD_1000379/P1082428" xmlDataType="decimal"/>
    </xmlCellPr>
  </singleXmlCell>
  <singleXmlCell id="1423" xr6:uid="{00000000-000C-0000-FFFF-FFFF8A050000}" r="Y51" connectionId="0">
    <xmlCellPr id="1" xr6:uid="{00000000-0010-0000-8A05-000001000000}" uniqueName="P1082320">
      <xmlPr mapId="2" xpath="/GFI-IZD-POD/IPK-GFI-IZD-POD_1000379/P1082320" xmlDataType="decimal"/>
    </xmlCellPr>
  </singleXmlCell>
  <singleXmlCell id="1424" xr6:uid="{00000000-000C-0000-FFFF-FFFF8B050000}" r="H52" connectionId="0">
    <xmlCellPr id="1" xr6:uid="{00000000-0010-0000-8B05-000001000000}" uniqueName="P1123142">
      <xmlPr mapId="2" xpath="/GFI-IZD-POD/IPK-GFI-IZD-POD_1000379/P1123142" xmlDataType="decimal"/>
    </xmlCellPr>
  </singleXmlCell>
  <singleXmlCell id="1425" xr6:uid="{00000000-000C-0000-FFFF-FFFF8C050000}" r="I52" connectionId="0">
    <xmlCellPr id="1" xr6:uid="{00000000-0010-0000-8C05-000001000000}" uniqueName="P1123143">
      <xmlPr mapId="2" xpath="/GFI-IZD-POD/IPK-GFI-IZD-POD_1000379/P1123143" xmlDataType="decimal"/>
    </xmlCellPr>
  </singleXmlCell>
  <singleXmlCell id="1426" xr6:uid="{00000000-000C-0000-FFFF-FFFF8D050000}" r="J52" connectionId="0">
    <xmlCellPr id="1" xr6:uid="{00000000-0010-0000-8D05-000001000000}" uniqueName="P1123144">
      <xmlPr mapId="2" xpath="/GFI-IZD-POD/IPK-GFI-IZD-POD_1000379/P1123144" xmlDataType="decimal"/>
    </xmlCellPr>
  </singleXmlCell>
  <singleXmlCell id="1427" xr6:uid="{00000000-000C-0000-FFFF-FFFF8E050000}" r="K52" connectionId="0">
    <xmlCellPr id="1" xr6:uid="{00000000-0010-0000-8E05-000001000000}" uniqueName="P1123145">
      <xmlPr mapId="2" xpath="/GFI-IZD-POD/IPK-GFI-IZD-POD_1000379/P1123145" xmlDataType="decimal"/>
    </xmlCellPr>
  </singleXmlCell>
  <singleXmlCell id="1428" xr6:uid="{00000000-000C-0000-FFFF-FFFF8F050000}" r="L52" connectionId="0">
    <xmlCellPr id="1" xr6:uid="{00000000-0010-0000-8F05-000001000000}" uniqueName="P1123146">
      <xmlPr mapId="2" xpath="/GFI-IZD-POD/IPK-GFI-IZD-POD_1000379/P1123146" xmlDataType="decimal"/>
    </xmlCellPr>
  </singleXmlCell>
  <singleXmlCell id="1429" xr6:uid="{00000000-000C-0000-FFFF-FFFF90050000}" r="M52" connectionId="0">
    <xmlCellPr id="1" xr6:uid="{00000000-0010-0000-9005-000001000000}" uniqueName="P1123152">
      <xmlPr mapId="2" xpath="/GFI-IZD-POD/IPK-GFI-IZD-POD_1000379/P1123152" xmlDataType="decimal"/>
    </xmlCellPr>
  </singleXmlCell>
  <singleXmlCell id="1430" xr6:uid="{00000000-000C-0000-FFFF-FFFF91050000}" r="N52" connectionId="0">
    <xmlCellPr id="1" xr6:uid="{00000000-0010-0000-9105-000001000000}" uniqueName="P1123153">
      <xmlPr mapId="2" xpath="/GFI-IZD-POD/IPK-GFI-IZD-POD_1000379/P1123153" xmlDataType="decimal"/>
    </xmlCellPr>
  </singleXmlCell>
  <singleXmlCell id="1431" xr6:uid="{00000000-000C-0000-FFFF-FFFF92050000}" r="O52" connectionId="0">
    <xmlCellPr id="1" xr6:uid="{00000000-0010-0000-9205-000001000000}" uniqueName="P1123154">
      <xmlPr mapId="2" xpath="/GFI-IZD-POD/IPK-GFI-IZD-POD_1000379/P1123154" xmlDataType="decimal"/>
    </xmlCellPr>
  </singleXmlCell>
  <singleXmlCell id="1432" xr6:uid="{00000000-000C-0000-FFFF-FFFF93050000}" r="P52" connectionId="0">
    <xmlCellPr id="1" xr6:uid="{00000000-0010-0000-9305-000001000000}" uniqueName="P1123155">
      <xmlPr mapId="2" xpath="/GFI-IZD-POD/IPK-GFI-IZD-POD_1000379/P1123155" xmlDataType="decimal"/>
    </xmlCellPr>
  </singleXmlCell>
  <singleXmlCell id="1433" xr6:uid="{00000000-000C-0000-FFFF-FFFF94050000}" r="Q52" connectionId="0">
    <xmlCellPr id="1" xr6:uid="{00000000-0010-0000-9405-000001000000}" uniqueName="P1123156">
      <xmlPr mapId="2" xpath="/GFI-IZD-POD/IPK-GFI-IZD-POD_1000379/P1123156" xmlDataType="decimal"/>
    </xmlCellPr>
  </singleXmlCell>
  <singleXmlCell id="1434" xr6:uid="{00000000-000C-0000-FFFF-FFFF95050000}" r="R52" connectionId="0">
    <xmlCellPr id="1" xr6:uid="{00000000-0010-0000-9505-000001000000}" uniqueName="P1123157">
      <xmlPr mapId="2" xpath="/GFI-IZD-POD/IPK-GFI-IZD-POD_1000379/P1123157" xmlDataType="decimal"/>
    </xmlCellPr>
  </singleXmlCell>
  <singleXmlCell id="1435" xr6:uid="{00000000-000C-0000-FFFF-FFFF96050000}" r="S52" connectionId="0">
    <xmlCellPr id="1" xr6:uid="{00000000-0010-0000-9605-000001000000}" uniqueName="P1123088">
      <xmlPr mapId="2" xpath="/GFI-IZD-POD/IPK-GFI-IZD-POD_1000379/P1123088" xmlDataType="decimal"/>
    </xmlCellPr>
  </singleXmlCell>
  <singleXmlCell id="1436" xr6:uid="{00000000-000C-0000-FFFF-FFFF97050000}" r="T52" connectionId="0">
    <xmlCellPr id="1" xr6:uid="{00000000-0010-0000-9705-000001000000}" uniqueName="P1123089">
      <xmlPr mapId="2" xpath="/GFI-IZD-POD/IPK-GFI-IZD-POD_1000379/P1123089" xmlDataType="decimal"/>
    </xmlCellPr>
  </singleXmlCell>
  <singleXmlCell id="1437" xr6:uid="{00000000-000C-0000-FFFF-FFFF98050000}" r="U52" connectionId="0">
    <xmlCellPr id="1" xr6:uid="{00000000-0010-0000-9805-000001000000}" uniqueName="P1123164">
      <xmlPr mapId="2" xpath="/GFI-IZD-POD/IPK-GFI-IZD-POD_1000379/P1123164" xmlDataType="decimal"/>
    </xmlCellPr>
  </singleXmlCell>
  <singleXmlCell id="1438" xr6:uid="{00000000-000C-0000-FFFF-FFFF99050000}" r="V52" connectionId="0">
    <xmlCellPr id="1" xr6:uid="{00000000-0010-0000-9905-000001000000}" uniqueName="P1123165">
      <xmlPr mapId="2" xpath="/GFI-IZD-POD/IPK-GFI-IZD-POD_1000379/P1123165" xmlDataType="decimal"/>
    </xmlCellPr>
  </singleXmlCell>
  <singleXmlCell id="1439" xr6:uid="{00000000-000C-0000-FFFF-FFFF9A050000}" r="W52" connectionId="0">
    <xmlCellPr id="1" xr6:uid="{00000000-0010-0000-9A05-000001000000}" uniqueName="P1123166">
      <xmlPr mapId="2" xpath="/GFI-IZD-POD/IPK-GFI-IZD-POD_1000379/P1123166" xmlDataType="decimal"/>
    </xmlCellPr>
  </singleXmlCell>
  <singleXmlCell id="1440" xr6:uid="{00000000-000C-0000-FFFF-FFFF9B050000}" r="X52" connectionId="0">
    <xmlCellPr id="1" xr6:uid="{00000000-0010-0000-9B05-000001000000}" uniqueName="P1123167">
      <xmlPr mapId="2" xpath="/GFI-IZD-POD/IPK-GFI-IZD-POD_1000379/P1123167" xmlDataType="decimal"/>
    </xmlCellPr>
  </singleXmlCell>
  <singleXmlCell id="1441" xr6:uid="{00000000-000C-0000-FFFF-FFFF9C050000}" r="Y52" connectionId="0">
    <xmlCellPr id="1" xr6:uid="{00000000-0010-0000-9C05-000001000000}" uniqueName="P1123168">
      <xmlPr mapId="2" xpath="/GFI-IZD-POD/IPK-GFI-IZD-POD_1000379/P1123168" xmlDataType="decimal"/>
    </xmlCellPr>
  </singleXmlCell>
  <singleXmlCell id="1442" xr6:uid="{00000000-000C-0000-FFFF-FFFF9D050000}" r="H53" connectionId="0">
    <xmlCellPr id="1" xr6:uid="{00000000-0010-0000-9D05-000001000000}" uniqueName="P1080144">
      <xmlPr mapId="2" xpath="/GFI-IZD-POD/IPK-GFI-IZD-POD_1000379/P1080144" xmlDataType="decimal"/>
    </xmlCellPr>
  </singleXmlCell>
  <singleXmlCell id="1443" xr6:uid="{00000000-000C-0000-FFFF-FFFF9E050000}" r="I53" connectionId="0">
    <xmlCellPr id="1" xr6:uid="{00000000-0010-0000-9E05-000001000000}" uniqueName="P1080145">
      <xmlPr mapId="2" xpath="/GFI-IZD-POD/IPK-GFI-IZD-POD_1000379/P1080145" xmlDataType="decimal"/>
    </xmlCellPr>
  </singleXmlCell>
  <singleXmlCell id="1444" xr6:uid="{00000000-000C-0000-FFFF-FFFF9F050000}" r="J53" connectionId="0">
    <xmlCellPr id="1" xr6:uid="{00000000-0010-0000-9F05-000001000000}" uniqueName="P1080146">
      <xmlPr mapId="2" xpath="/GFI-IZD-POD/IPK-GFI-IZD-POD_1000379/P1080146" xmlDataType="decimal"/>
    </xmlCellPr>
  </singleXmlCell>
  <singleXmlCell id="1445" xr6:uid="{00000000-000C-0000-FFFF-FFFFA0050000}" r="K53" connectionId="0">
    <xmlCellPr id="1" xr6:uid="{00000000-0010-0000-A005-000001000000}" uniqueName="P1080147">
      <xmlPr mapId="2" xpath="/GFI-IZD-POD/IPK-GFI-IZD-POD_1000379/P1080147" xmlDataType="decimal"/>
    </xmlCellPr>
  </singleXmlCell>
  <singleXmlCell id="1446" xr6:uid="{00000000-000C-0000-FFFF-FFFFA1050000}" r="L53" connectionId="0">
    <xmlCellPr id="1" xr6:uid="{00000000-0010-0000-A105-000001000000}" uniqueName="P1080148">
      <xmlPr mapId="2" xpath="/GFI-IZD-POD/IPK-GFI-IZD-POD_1000379/P1080148" xmlDataType="decimal"/>
    </xmlCellPr>
  </singleXmlCell>
  <singleXmlCell id="1447" xr6:uid="{00000000-000C-0000-FFFF-FFFFA2050000}" r="M53" connectionId="0">
    <xmlCellPr id="1" xr6:uid="{00000000-0010-0000-A205-000001000000}" uniqueName="P1080149">
      <xmlPr mapId="2" xpath="/GFI-IZD-POD/IPK-GFI-IZD-POD_1000379/P1080149" xmlDataType="decimal"/>
    </xmlCellPr>
  </singleXmlCell>
  <singleXmlCell id="1448" xr6:uid="{00000000-000C-0000-FFFF-FFFFA3050000}" r="N53" connectionId="0">
    <xmlCellPr id="1" xr6:uid="{00000000-0010-0000-A305-000001000000}" uniqueName="P1080150">
      <xmlPr mapId="2" xpath="/GFI-IZD-POD/IPK-GFI-IZD-POD_1000379/P1080150" xmlDataType="decimal"/>
    </xmlCellPr>
  </singleXmlCell>
  <singleXmlCell id="1449" xr6:uid="{00000000-000C-0000-FFFF-FFFFA4050000}" r="O53" connectionId="0">
    <xmlCellPr id="1" xr6:uid="{00000000-0010-0000-A405-000001000000}" uniqueName="P1080397">
      <xmlPr mapId="2" xpath="/GFI-IZD-POD/IPK-GFI-IZD-POD_1000379/P1080397" xmlDataType="decimal"/>
    </xmlCellPr>
  </singleXmlCell>
  <singleXmlCell id="1450" xr6:uid="{00000000-000C-0000-FFFF-FFFFA5050000}" r="P53" connectionId="0">
    <xmlCellPr id="1" xr6:uid="{00000000-0010-0000-A505-000001000000}" uniqueName="P1082429">
      <xmlPr mapId="2" xpath="/GFI-IZD-POD/IPK-GFI-IZD-POD_1000379/P1082429" xmlDataType="decimal"/>
    </xmlCellPr>
  </singleXmlCell>
  <singleXmlCell id="1451" xr6:uid="{00000000-000C-0000-FFFF-FFFFA6050000}" r="Q53" connectionId="0">
    <xmlCellPr id="1" xr6:uid="{00000000-0010-0000-A605-000001000000}" uniqueName="P1082447">
      <xmlPr mapId="2" xpath="/GFI-IZD-POD/IPK-GFI-IZD-POD_1000379/P1082447" xmlDataType="decimal"/>
    </xmlCellPr>
  </singleXmlCell>
  <singleXmlCell id="1452" xr6:uid="{00000000-000C-0000-FFFF-FFFFA7050000}" r="R53" connectionId="0">
    <xmlCellPr id="1" xr6:uid="{00000000-0010-0000-A705-000001000000}" uniqueName="P1082450">
      <xmlPr mapId="2" xpath="/GFI-IZD-POD/IPK-GFI-IZD-POD_1000379/P1082450" xmlDataType="decimal"/>
    </xmlCellPr>
  </singleXmlCell>
  <singleXmlCell id="1453" xr6:uid="{00000000-000C-0000-FFFF-FFFFA8050000}" r="S53" connectionId="0">
    <xmlCellPr id="1" xr6:uid="{00000000-0010-0000-A805-000001000000}" uniqueName="P1123090">
      <xmlPr mapId="2" xpath="/GFI-IZD-POD/IPK-GFI-IZD-POD_1000379/P1123090" xmlDataType="decimal"/>
    </xmlCellPr>
  </singleXmlCell>
  <singleXmlCell id="1454" xr6:uid="{00000000-000C-0000-FFFF-FFFFA9050000}" r="T53" connectionId="0">
    <xmlCellPr id="1" xr6:uid="{00000000-0010-0000-A905-000001000000}" uniqueName="P1123091">
      <xmlPr mapId="2" xpath="/GFI-IZD-POD/IPK-GFI-IZD-POD_1000379/P1123091" xmlDataType="decimal"/>
    </xmlCellPr>
  </singleXmlCell>
  <singleXmlCell id="1455" xr6:uid="{00000000-000C-0000-FFFF-FFFFAA050000}" r="U53" connectionId="0">
    <xmlCellPr id="1" xr6:uid="{00000000-0010-0000-AA05-000001000000}" uniqueName="P1082453">
      <xmlPr mapId="2" xpath="/GFI-IZD-POD/IPK-GFI-IZD-POD_1000379/P1082453" xmlDataType="decimal"/>
    </xmlCellPr>
  </singleXmlCell>
  <singleXmlCell id="1456" xr6:uid="{00000000-000C-0000-FFFF-FFFFAB050000}" r="V53" connectionId="0">
    <xmlCellPr id="1" xr6:uid="{00000000-0010-0000-AB05-000001000000}" uniqueName="P1082455">
      <xmlPr mapId="2" xpath="/GFI-IZD-POD/IPK-GFI-IZD-POD_1000379/P1082455" xmlDataType="decimal"/>
    </xmlCellPr>
  </singleXmlCell>
  <singleXmlCell id="1457" xr6:uid="{00000000-000C-0000-FFFF-FFFFAC050000}" r="W53" connectionId="0">
    <xmlCellPr id="1" xr6:uid="{00000000-0010-0000-AC05-000001000000}" uniqueName="P1082458">
      <xmlPr mapId="2" xpath="/GFI-IZD-POD/IPK-GFI-IZD-POD_1000379/P1082458" xmlDataType="decimal"/>
    </xmlCellPr>
  </singleXmlCell>
  <singleXmlCell id="1458" xr6:uid="{00000000-000C-0000-FFFF-FFFFAD050000}" r="X53" connectionId="0">
    <xmlCellPr id="1" xr6:uid="{00000000-0010-0000-AD05-000001000000}" uniqueName="P1082460">
      <xmlPr mapId="2" xpath="/GFI-IZD-POD/IPK-GFI-IZD-POD_1000379/P1082460" xmlDataType="decimal"/>
    </xmlCellPr>
  </singleXmlCell>
  <singleXmlCell id="1459" xr6:uid="{00000000-000C-0000-FFFF-FFFFAE050000}" r="Y53" connectionId="0">
    <xmlCellPr id="1" xr6:uid="{00000000-0010-0000-AE05-000001000000}" uniqueName="P1082461">
      <xmlPr mapId="2" xpath="/GFI-IZD-POD/IPK-GFI-IZD-POD_1000379/P1082461" xmlDataType="decimal"/>
    </xmlCellPr>
  </singleXmlCell>
  <singleXmlCell id="1460" xr6:uid="{00000000-000C-0000-FFFF-FFFFAF050000}" r="H54" connectionId="0">
    <xmlCellPr id="1" xr6:uid="{00000000-0010-0000-AF05-000001000000}" uniqueName="P1123147">
      <xmlPr mapId="2" xpath="/GFI-IZD-POD/IPK-GFI-IZD-POD_1000379/P1123147" xmlDataType="decimal"/>
    </xmlCellPr>
  </singleXmlCell>
  <singleXmlCell id="1461" xr6:uid="{00000000-000C-0000-FFFF-FFFFB0050000}" r="I54" connectionId="0">
    <xmlCellPr id="1" xr6:uid="{00000000-0010-0000-B005-000001000000}" uniqueName="P1123148">
      <xmlPr mapId="2" xpath="/GFI-IZD-POD/IPK-GFI-IZD-POD_1000379/P1123148" xmlDataType="decimal"/>
    </xmlCellPr>
  </singleXmlCell>
  <singleXmlCell id="1462" xr6:uid="{00000000-000C-0000-FFFF-FFFFB1050000}" r="J54" connectionId="0">
    <xmlCellPr id="1" xr6:uid="{00000000-0010-0000-B105-000001000000}" uniqueName="P1123149">
      <xmlPr mapId="2" xpath="/GFI-IZD-POD/IPK-GFI-IZD-POD_1000379/P1123149" xmlDataType="decimal"/>
    </xmlCellPr>
  </singleXmlCell>
  <singleXmlCell id="1463" xr6:uid="{00000000-000C-0000-FFFF-FFFFB2050000}" r="K54" connectionId="0">
    <xmlCellPr id="1" xr6:uid="{00000000-0010-0000-B205-000001000000}" uniqueName="P1123150">
      <xmlPr mapId="2" xpath="/GFI-IZD-POD/IPK-GFI-IZD-POD_1000379/P1123150" xmlDataType="decimal"/>
    </xmlCellPr>
  </singleXmlCell>
  <singleXmlCell id="1464" xr6:uid="{00000000-000C-0000-FFFF-FFFFB3050000}" r="L54" connectionId="0">
    <xmlCellPr id="1" xr6:uid="{00000000-0010-0000-B305-000001000000}" uniqueName="P1123151">
      <xmlPr mapId="2" xpath="/GFI-IZD-POD/IPK-GFI-IZD-POD_1000379/P1123151" xmlDataType="decimal"/>
    </xmlCellPr>
  </singleXmlCell>
  <singleXmlCell id="1465" xr6:uid="{00000000-000C-0000-FFFF-FFFFB4050000}" r="M54" connectionId="0">
    <xmlCellPr id="1" xr6:uid="{00000000-0010-0000-B405-000001000000}" uniqueName="P1123158">
      <xmlPr mapId="2" xpath="/GFI-IZD-POD/IPK-GFI-IZD-POD_1000379/P1123158" xmlDataType="decimal"/>
    </xmlCellPr>
  </singleXmlCell>
  <singleXmlCell id="1466" xr6:uid="{00000000-000C-0000-FFFF-FFFFB5050000}" r="N54" connectionId="0">
    <xmlCellPr id="1" xr6:uid="{00000000-0010-0000-B505-000001000000}" uniqueName="P1123159">
      <xmlPr mapId="2" xpath="/GFI-IZD-POD/IPK-GFI-IZD-POD_1000379/P1123159" xmlDataType="decimal"/>
    </xmlCellPr>
  </singleXmlCell>
  <singleXmlCell id="1467" xr6:uid="{00000000-000C-0000-FFFF-FFFFB6050000}" r="O54" connectionId="0">
    <xmlCellPr id="1" xr6:uid="{00000000-0010-0000-B605-000001000000}" uniqueName="P1123160">
      <xmlPr mapId="2" xpath="/GFI-IZD-POD/IPK-GFI-IZD-POD_1000379/P1123160" xmlDataType="decimal"/>
    </xmlCellPr>
  </singleXmlCell>
  <singleXmlCell id="1468" xr6:uid="{00000000-000C-0000-FFFF-FFFFB7050000}" r="P54" connectionId="0">
    <xmlCellPr id="1" xr6:uid="{00000000-0010-0000-B705-000001000000}" uniqueName="P1123161">
      <xmlPr mapId="2" xpath="/GFI-IZD-POD/IPK-GFI-IZD-POD_1000379/P1123161" xmlDataType="decimal"/>
    </xmlCellPr>
  </singleXmlCell>
  <singleXmlCell id="1469" xr6:uid="{00000000-000C-0000-FFFF-FFFFB8050000}" r="Q54" connectionId="0">
    <xmlCellPr id="1" xr6:uid="{00000000-0010-0000-B805-000001000000}" uniqueName="P1123162">
      <xmlPr mapId="2" xpath="/GFI-IZD-POD/IPK-GFI-IZD-POD_1000379/P1123162" xmlDataType="decimal"/>
    </xmlCellPr>
  </singleXmlCell>
  <singleXmlCell id="1470" xr6:uid="{00000000-000C-0000-FFFF-FFFFB9050000}" r="R54" connectionId="0">
    <xmlCellPr id="1" xr6:uid="{00000000-0010-0000-B905-000001000000}" uniqueName="P1123163">
      <xmlPr mapId="2" xpath="/GFI-IZD-POD/IPK-GFI-IZD-POD_1000379/P1123163" xmlDataType="decimal"/>
    </xmlCellPr>
  </singleXmlCell>
  <singleXmlCell id="1471" xr6:uid="{00000000-000C-0000-FFFF-FFFFBA050000}" r="S54" connectionId="0">
    <xmlCellPr id="1" xr6:uid="{00000000-0010-0000-BA05-000001000000}" uniqueName="P1123092">
      <xmlPr mapId="2" xpath="/GFI-IZD-POD/IPK-GFI-IZD-POD_1000379/P1123092" xmlDataType="decimal"/>
    </xmlCellPr>
  </singleXmlCell>
  <singleXmlCell id="1472" xr6:uid="{00000000-000C-0000-FFFF-FFFFBB050000}" r="T54" connectionId="0">
    <xmlCellPr id="1" xr6:uid="{00000000-0010-0000-BB05-000001000000}" uniqueName="P1123093">
      <xmlPr mapId="2" xpath="/GFI-IZD-POD/IPK-GFI-IZD-POD_1000379/P1123093" xmlDataType="decimal"/>
    </xmlCellPr>
  </singleXmlCell>
  <singleXmlCell id="1473" xr6:uid="{00000000-000C-0000-FFFF-FFFFBC050000}" r="U54" connectionId="0">
    <xmlCellPr id="1" xr6:uid="{00000000-0010-0000-BC05-000001000000}" uniqueName="P1123169">
      <xmlPr mapId="2" xpath="/GFI-IZD-POD/IPK-GFI-IZD-POD_1000379/P1123169" xmlDataType="decimal"/>
    </xmlCellPr>
  </singleXmlCell>
  <singleXmlCell id="1474" xr6:uid="{00000000-000C-0000-FFFF-FFFFBD050000}" r="V54" connectionId="0">
    <xmlCellPr id="1" xr6:uid="{00000000-0010-0000-BD05-000001000000}" uniqueName="P1123170">
      <xmlPr mapId="2" xpath="/GFI-IZD-POD/IPK-GFI-IZD-POD_1000379/P1123170" xmlDataType="decimal"/>
    </xmlCellPr>
  </singleXmlCell>
  <singleXmlCell id="1475" xr6:uid="{00000000-000C-0000-FFFF-FFFFBE050000}" r="W54" connectionId="0">
    <xmlCellPr id="1" xr6:uid="{00000000-0010-0000-BE05-000001000000}" uniqueName="P1123171">
      <xmlPr mapId="2" xpath="/GFI-IZD-POD/IPK-GFI-IZD-POD_1000379/P1123171" xmlDataType="decimal"/>
    </xmlCellPr>
  </singleXmlCell>
  <singleXmlCell id="1476" xr6:uid="{00000000-000C-0000-FFFF-FFFFBF050000}" r="X54" connectionId="0">
    <xmlCellPr id="1" xr6:uid="{00000000-0010-0000-BF05-000001000000}" uniqueName="P1123172">
      <xmlPr mapId="2" xpath="/GFI-IZD-POD/IPK-GFI-IZD-POD_1000379/P1123172" xmlDataType="decimal"/>
    </xmlCellPr>
  </singleXmlCell>
  <singleXmlCell id="1477" xr6:uid="{00000000-000C-0000-FFFF-FFFFC0050000}" r="Y54" connectionId="0">
    <xmlCellPr id="1" xr6:uid="{00000000-0010-0000-C005-000001000000}" uniqueName="P1123173">
      <xmlPr mapId="2" xpath="/GFI-IZD-POD/IPK-GFI-IZD-POD_1000379/P1123173" xmlDataType="decimal"/>
    </xmlCellPr>
  </singleXmlCell>
  <singleXmlCell id="1478" xr6:uid="{00000000-000C-0000-FFFF-FFFFC1050000}" r="H55" connectionId="0">
    <xmlCellPr id="1" xr6:uid="{00000000-0010-0000-C105-000001000000}" uniqueName="P1080398">
      <xmlPr mapId="2" xpath="/GFI-IZD-POD/IPK-GFI-IZD-POD_1000379/P1080398" xmlDataType="decimal"/>
    </xmlCellPr>
  </singleXmlCell>
  <singleXmlCell id="1479" xr6:uid="{00000000-000C-0000-FFFF-FFFFC2050000}" r="I55" connectionId="0">
    <xmlCellPr id="1" xr6:uid="{00000000-0010-0000-C205-000001000000}" uniqueName="P1080399">
      <xmlPr mapId="2" xpath="/GFI-IZD-POD/IPK-GFI-IZD-POD_1000379/P1080399" xmlDataType="decimal"/>
    </xmlCellPr>
  </singleXmlCell>
  <singleXmlCell id="1480" xr6:uid="{00000000-000C-0000-FFFF-FFFFC3050000}" r="J55" connectionId="0">
    <xmlCellPr id="1" xr6:uid="{00000000-0010-0000-C305-000001000000}" uniqueName="P1080586">
      <xmlPr mapId="2" xpath="/GFI-IZD-POD/IPK-GFI-IZD-POD_1000379/P1080586" xmlDataType="decimal"/>
    </xmlCellPr>
  </singleXmlCell>
  <singleXmlCell id="1481" xr6:uid="{00000000-000C-0000-FFFF-FFFFC4050000}" r="K55" connectionId="0">
    <xmlCellPr id="1" xr6:uid="{00000000-0010-0000-C405-000001000000}" uniqueName="P1080587">
      <xmlPr mapId="2" xpath="/GFI-IZD-POD/IPK-GFI-IZD-POD_1000379/P1080587" xmlDataType="decimal"/>
    </xmlCellPr>
  </singleXmlCell>
  <singleXmlCell id="1482" xr6:uid="{00000000-000C-0000-FFFF-FFFFC5050000}" r="L55" connectionId="0">
    <xmlCellPr id="1" xr6:uid="{00000000-0010-0000-C505-000001000000}" uniqueName="P1080588">
      <xmlPr mapId="2" xpath="/GFI-IZD-POD/IPK-GFI-IZD-POD_1000379/P1080588" xmlDataType="decimal"/>
    </xmlCellPr>
  </singleXmlCell>
  <singleXmlCell id="1483" xr6:uid="{00000000-000C-0000-FFFF-FFFFC6050000}" r="M55" connectionId="0">
    <xmlCellPr id="1" xr6:uid="{00000000-0010-0000-C605-000001000000}" uniqueName="P1080589">
      <xmlPr mapId="2" xpath="/GFI-IZD-POD/IPK-GFI-IZD-POD_1000379/P1080589" xmlDataType="decimal"/>
    </xmlCellPr>
  </singleXmlCell>
  <singleXmlCell id="1484" xr6:uid="{00000000-000C-0000-FFFF-FFFFC7050000}" r="N55" connectionId="0">
    <xmlCellPr id="1" xr6:uid="{00000000-0010-0000-C705-000001000000}" uniqueName="P1080590">
      <xmlPr mapId="2" xpath="/GFI-IZD-POD/IPK-GFI-IZD-POD_1000379/P1080590" xmlDataType="decimal"/>
    </xmlCellPr>
  </singleXmlCell>
  <singleXmlCell id="1485" xr6:uid="{00000000-000C-0000-FFFF-FFFFC8050000}" r="O55" connectionId="0">
    <xmlCellPr id="1" xr6:uid="{00000000-0010-0000-C805-000001000000}" uniqueName="P1080591">
      <xmlPr mapId="2" xpath="/GFI-IZD-POD/IPK-GFI-IZD-POD_1000379/P1080591" xmlDataType="decimal"/>
    </xmlCellPr>
  </singleXmlCell>
  <singleXmlCell id="1486" xr6:uid="{00000000-000C-0000-FFFF-FFFFC9050000}" r="P55" connectionId="0">
    <xmlCellPr id="1" xr6:uid="{00000000-0010-0000-C905-000001000000}" uniqueName="P1082462">
      <xmlPr mapId="2" xpath="/GFI-IZD-POD/IPK-GFI-IZD-POD_1000379/P1082462" xmlDataType="decimal"/>
    </xmlCellPr>
  </singleXmlCell>
  <singleXmlCell id="1487" xr6:uid="{00000000-000C-0000-FFFF-FFFFCA050000}" r="Q55" connectionId="0">
    <xmlCellPr id="1" xr6:uid="{00000000-0010-0000-CA05-000001000000}" uniqueName="P1082430">
      <xmlPr mapId="2" xpath="/GFI-IZD-POD/IPK-GFI-IZD-POD_1000379/P1082430" xmlDataType="decimal"/>
    </xmlCellPr>
  </singleXmlCell>
  <singleXmlCell id="1488" xr6:uid="{00000000-000C-0000-FFFF-FFFFCB050000}" r="R55" connectionId="0">
    <xmlCellPr id="1" xr6:uid="{00000000-0010-0000-CB05-000001000000}" uniqueName="P1082463">
      <xmlPr mapId="2" xpath="/GFI-IZD-POD/IPK-GFI-IZD-POD_1000379/P1082463" xmlDataType="decimal"/>
    </xmlCellPr>
  </singleXmlCell>
  <singleXmlCell id="1489" xr6:uid="{00000000-000C-0000-FFFF-FFFFCC050000}" r="S55" connectionId="0">
    <xmlCellPr id="1" xr6:uid="{00000000-0010-0000-CC05-000001000000}" uniqueName="P1123094">
      <xmlPr mapId="2" xpath="/GFI-IZD-POD/IPK-GFI-IZD-POD_1000379/P1123094" xmlDataType="decimal"/>
    </xmlCellPr>
  </singleXmlCell>
  <singleXmlCell id="1490" xr6:uid="{00000000-000C-0000-FFFF-FFFFCD050000}" r="T55" connectionId="0">
    <xmlCellPr id="1" xr6:uid="{00000000-0010-0000-CD05-000001000000}" uniqueName="P1123095">
      <xmlPr mapId="2" xpath="/GFI-IZD-POD/IPK-GFI-IZD-POD_1000379/P1123095" xmlDataType="decimal"/>
    </xmlCellPr>
  </singleXmlCell>
  <singleXmlCell id="1491" xr6:uid="{00000000-000C-0000-FFFF-FFFFCE050000}" r="U55" connectionId="0">
    <xmlCellPr id="1" xr6:uid="{00000000-0010-0000-CE05-000001000000}" uniqueName="P1082464">
      <xmlPr mapId="2" xpath="/GFI-IZD-POD/IPK-GFI-IZD-POD_1000379/P1082464" xmlDataType="decimal"/>
    </xmlCellPr>
  </singleXmlCell>
  <singleXmlCell id="1492" xr6:uid="{00000000-000C-0000-FFFF-FFFFCF050000}" r="V55" connectionId="0">
    <xmlCellPr id="1" xr6:uid="{00000000-0010-0000-CF05-000001000000}" uniqueName="P1082465">
      <xmlPr mapId="2" xpath="/GFI-IZD-POD/IPK-GFI-IZD-POD_1000379/P1082465" xmlDataType="decimal"/>
    </xmlCellPr>
  </singleXmlCell>
  <singleXmlCell id="1493" xr6:uid="{00000000-000C-0000-FFFF-FFFFD0050000}" r="W55" connectionId="0">
    <xmlCellPr id="1" xr6:uid="{00000000-0010-0000-D005-000001000000}" uniqueName="P1082466">
      <xmlPr mapId="2" xpath="/GFI-IZD-POD/IPK-GFI-IZD-POD_1000379/P1082466" xmlDataType="decimal"/>
    </xmlCellPr>
  </singleXmlCell>
  <singleXmlCell id="1494" xr6:uid="{00000000-000C-0000-FFFF-FFFFD1050000}" r="X55" connectionId="0">
    <xmlCellPr id="1" xr6:uid="{00000000-0010-0000-D105-000001000000}" uniqueName="P1082467">
      <xmlPr mapId="2" xpath="/GFI-IZD-POD/IPK-GFI-IZD-POD_1000379/P1082467" xmlDataType="decimal"/>
    </xmlCellPr>
  </singleXmlCell>
  <singleXmlCell id="1495" xr6:uid="{00000000-000C-0000-FFFF-FFFFD2050000}" r="Y55" connectionId="0">
    <xmlCellPr id="1" xr6:uid="{00000000-0010-0000-D205-000001000000}" uniqueName="P1082468">
      <xmlPr mapId="2" xpath="/GFI-IZD-POD/IPK-GFI-IZD-POD_1000379/P1082468" xmlDataType="decimal"/>
    </xmlCellPr>
  </singleXmlCell>
  <singleXmlCell id="1496" xr6:uid="{00000000-000C-0000-FFFF-FFFFD3050000}" r="H56" connectionId="0">
    <xmlCellPr id="1" xr6:uid="{00000000-0010-0000-D305-000001000000}" uniqueName="P1080692">
      <xmlPr mapId="2" xpath="/GFI-IZD-POD/IPK-GFI-IZD-POD_1000379/P1080692" xmlDataType="decimal"/>
    </xmlCellPr>
  </singleXmlCell>
  <singleXmlCell id="1497" xr6:uid="{00000000-000C-0000-FFFF-FFFFD4050000}" r="I56" connectionId="0">
    <xmlCellPr id="1" xr6:uid="{00000000-0010-0000-D405-000001000000}" uniqueName="P1080693">
      <xmlPr mapId="2" xpath="/GFI-IZD-POD/IPK-GFI-IZD-POD_1000379/P1080693" xmlDataType="decimal"/>
    </xmlCellPr>
  </singleXmlCell>
  <singleXmlCell id="1498" xr6:uid="{00000000-000C-0000-FFFF-FFFFD5050000}" r="J56" connectionId="0">
    <xmlCellPr id="1" xr6:uid="{00000000-0010-0000-D505-000001000000}" uniqueName="P1080694">
      <xmlPr mapId="2" xpath="/GFI-IZD-POD/IPK-GFI-IZD-POD_1000379/P1080694" xmlDataType="decimal"/>
    </xmlCellPr>
  </singleXmlCell>
  <singleXmlCell id="1499" xr6:uid="{00000000-000C-0000-FFFF-FFFFD6050000}" r="K56" connectionId="0">
    <xmlCellPr id="1" xr6:uid="{00000000-0010-0000-D605-000001000000}" uniqueName="P1080779">
      <xmlPr mapId="2" xpath="/GFI-IZD-POD/IPK-GFI-IZD-POD_1000379/P1080779" xmlDataType="decimal"/>
    </xmlCellPr>
  </singleXmlCell>
  <singleXmlCell id="1500" xr6:uid="{00000000-000C-0000-FFFF-FFFFD7050000}" r="L56" connectionId="0">
    <xmlCellPr id="1" xr6:uid="{00000000-0010-0000-D705-000001000000}" uniqueName="P1080780">
      <xmlPr mapId="2" xpath="/GFI-IZD-POD/IPK-GFI-IZD-POD_1000379/P1080780" xmlDataType="decimal"/>
    </xmlCellPr>
  </singleXmlCell>
  <singleXmlCell id="1501" xr6:uid="{00000000-000C-0000-FFFF-FFFFD8050000}" r="M56" connectionId="0">
    <xmlCellPr id="1" xr6:uid="{00000000-0010-0000-D805-000001000000}" uniqueName="P1080781">
      <xmlPr mapId="2" xpath="/GFI-IZD-POD/IPK-GFI-IZD-POD_1000379/P1080781" xmlDataType="decimal"/>
    </xmlCellPr>
  </singleXmlCell>
  <singleXmlCell id="1502" xr6:uid="{00000000-000C-0000-FFFF-FFFFD9050000}" r="N56" connectionId="0">
    <xmlCellPr id="1" xr6:uid="{00000000-0010-0000-D905-000001000000}" uniqueName="P1080782">
      <xmlPr mapId="2" xpath="/GFI-IZD-POD/IPK-GFI-IZD-POD_1000379/P1080782" xmlDataType="decimal"/>
    </xmlCellPr>
  </singleXmlCell>
  <singleXmlCell id="1503" xr6:uid="{00000000-000C-0000-FFFF-FFFFDA050000}" r="O56" connectionId="0">
    <xmlCellPr id="1" xr6:uid="{00000000-0010-0000-DA05-000001000000}" uniqueName="P1080783">
      <xmlPr mapId="2" xpath="/GFI-IZD-POD/IPK-GFI-IZD-POD_1000379/P1080783" xmlDataType="decimal"/>
    </xmlCellPr>
  </singleXmlCell>
  <singleXmlCell id="1504" xr6:uid="{00000000-000C-0000-FFFF-FFFFDB050000}" r="P56" connectionId="0">
    <xmlCellPr id="1" xr6:uid="{00000000-0010-0000-DB05-000001000000}" uniqueName="P1082469">
      <xmlPr mapId="2" xpath="/GFI-IZD-POD/IPK-GFI-IZD-POD_1000379/P1082469" xmlDataType="decimal"/>
    </xmlCellPr>
  </singleXmlCell>
  <singleXmlCell id="1505" xr6:uid="{00000000-000C-0000-FFFF-FFFFDC050000}" r="Q56" connectionId="0">
    <xmlCellPr id="1" xr6:uid="{00000000-0010-0000-DC05-000001000000}" uniqueName="P1082470">
      <xmlPr mapId="2" xpath="/GFI-IZD-POD/IPK-GFI-IZD-POD_1000379/P1082470" xmlDataType="decimal"/>
    </xmlCellPr>
  </singleXmlCell>
  <singleXmlCell id="1506" xr6:uid="{00000000-000C-0000-FFFF-FFFFDD050000}" r="R56" connectionId="0">
    <xmlCellPr id="1" xr6:uid="{00000000-0010-0000-DD05-000001000000}" uniqueName="P1082433">
      <xmlPr mapId="2" xpath="/GFI-IZD-POD/IPK-GFI-IZD-POD_1000379/P1082433" xmlDataType="decimal"/>
    </xmlCellPr>
  </singleXmlCell>
  <singleXmlCell id="1507" xr6:uid="{00000000-000C-0000-FFFF-FFFFDE050000}" r="S56" connectionId="0">
    <xmlCellPr id="1" xr6:uid="{00000000-0010-0000-DE05-000001000000}" uniqueName="P1123096">
      <xmlPr mapId="2" xpath="/GFI-IZD-POD/IPK-GFI-IZD-POD_1000379/P1123096" xmlDataType="decimal"/>
    </xmlCellPr>
  </singleXmlCell>
  <singleXmlCell id="1508" xr6:uid="{00000000-000C-0000-FFFF-FFFFDF050000}" r="T56" connectionId="0">
    <xmlCellPr id="1" xr6:uid="{00000000-0010-0000-DF05-000001000000}" uniqueName="P1123097">
      <xmlPr mapId="2" xpath="/GFI-IZD-POD/IPK-GFI-IZD-POD_1000379/P1123097" xmlDataType="decimal"/>
    </xmlCellPr>
  </singleXmlCell>
  <singleXmlCell id="1509" xr6:uid="{00000000-000C-0000-FFFF-FFFFE0050000}" r="U56" connectionId="0">
    <xmlCellPr id="1" xr6:uid="{00000000-0010-0000-E005-000001000000}" uniqueName="P1082471">
      <xmlPr mapId="2" xpath="/GFI-IZD-POD/IPK-GFI-IZD-POD_1000379/P1082471" xmlDataType="decimal"/>
    </xmlCellPr>
  </singleXmlCell>
  <singleXmlCell id="1510" xr6:uid="{00000000-000C-0000-FFFF-FFFFE1050000}" r="V56" connectionId="0">
    <xmlCellPr id="1" xr6:uid="{00000000-0010-0000-E105-000001000000}" uniqueName="P1082472">
      <xmlPr mapId="2" xpath="/GFI-IZD-POD/IPK-GFI-IZD-POD_1000379/P1082472" xmlDataType="decimal"/>
    </xmlCellPr>
  </singleXmlCell>
  <singleXmlCell id="1511" xr6:uid="{00000000-000C-0000-FFFF-FFFFE2050000}" r="W56" connectionId="0">
    <xmlCellPr id="1" xr6:uid="{00000000-0010-0000-E205-000001000000}" uniqueName="P1082473">
      <xmlPr mapId="2" xpath="/GFI-IZD-POD/IPK-GFI-IZD-POD_1000379/P1082473" xmlDataType="decimal"/>
    </xmlCellPr>
  </singleXmlCell>
  <singleXmlCell id="1512" xr6:uid="{00000000-000C-0000-FFFF-FFFFE3050000}" r="X56" connectionId="0">
    <xmlCellPr id="1" xr6:uid="{00000000-0010-0000-E305-000001000000}" uniqueName="P1082474">
      <xmlPr mapId="2" xpath="/GFI-IZD-POD/IPK-GFI-IZD-POD_1000379/P1082474" xmlDataType="decimal"/>
    </xmlCellPr>
  </singleXmlCell>
  <singleXmlCell id="1513" xr6:uid="{00000000-000C-0000-FFFF-FFFFE4050000}" r="Y56" connectionId="0">
    <xmlCellPr id="1" xr6:uid="{00000000-0010-0000-E405-000001000000}" uniqueName="P1082475">
      <xmlPr mapId="2" xpath="/GFI-IZD-POD/IPK-GFI-IZD-POD_1000379/P1082475" xmlDataType="decimal"/>
    </xmlCellPr>
  </singleXmlCell>
  <singleXmlCell id="1514" xr6:uid="{00000000-000C-0000-FFFF-FFFFE5050000}" r="H57" connectionId="0">
    <xmlCellPr id="1" xr6:uid="{00000000-0010-0000-E505-000001000000}" uniqueName="P1080784">
      <xmlPr mapId="2" xpath="/GFI-IZD-POD/IPK-GFI-IZD-POD_1000379/P1080784" xmlDataType="decimal"/>
    </xmlCellPr>
  </singleXmlCell>
  <singleXmlCell id="1515" xr6:uid="{00000000-000C-0000-FFFF-FFFFE6050000}" r="I57" connectionId="0">
    <xmlCellPr id="1" xr6:uid="{00000000-0010-0000-E605-000001000000}" uniqueName="P1080785">
      <xmlPr mapId="2" xpath="/GFI-IZD-POD/IPK-GFI-IZD-POD_1000379/P1080785" xmlDataType="decimal"/>
    </xmlCellPr>
  </singleXmlCell>
  <singleXmlCell id="1516" xr6:uid="{00000000-000C-0000-FFFF-FFFFE7050000}" r="J57" connectionId="0">
    <xmlCellPr id="1" xr6:uid="{00000000-0010-0000-E705-000001000000}" uniqueName="P1080786">
      <xmlPr mapId="2" xpath="/GFI-IZD-POD/IPK-GFI-IZD-POD_1000379/P1080786" xmlDataType="decimal"/>
    </xmlCellPr>
  </singleXmlCell>
  <singleXmlCell id="1517" xr6:uid="{00000000-000C-0000-FFFF-FFFFE8050000}" r="K57" connectionId="0">
    <xmlCellPr id="1" xr6:uid="{00000000-0010-0000-E805-000001000000}" uniqueName="P1081033">
      <xmlPr mapId="2" xpath="/GFI-IZD-POD/IPK-GFI-IZD-POD_1000379/P1081033" xmlDataType="decimal"/>
    </xmlCellPr>
  </singleXmlCell>
  <singleXmlCell id="1518" xr6:uid="{00000000-000C-0000-FFFF-FFFFE9050000}" r="L57" connectionId="0">
    <xmlCellPr id="1" xr6:uid="{00000000-0010-0000-E905-000001000000}" uniqueName="P1081034">
      <xmlPr mapId="2" xpath="/GFI-IZD-POD/IPK-GFI-IZD-POD_1000379/P1081034" xmlDataType="decimal"/>
    </xmlCellPr>
  </singleXmlCell>
  <singleXmlCell id="1519" xr6:uid="{00000000-000C-0000-FFFF-FFFFEA050000}" r="M57" connectionId="0">
    <xmlCellPr id="1" xr6:uid="{00000000-0010-0000-EA05-000001000000}" uniqueName="P1081035">
      <xmlPr mapId="2" xpath="/GFI-IZD-POD/IPK-GFI-IZD-POD_1000379/P1081035" xmlDataType="decimal"/>
    </xmlCellPr>
  </singleXmlCell>
  <singleXmlCell id="1520" xr6:uid="{00000000-000C-0000-FFFF-FFFFEB050000}" r="N57" connectionId="0">
    <xmlCellPr id="1" xr6:uid="{00000000-0010-0000-EB05-000001000000}" uniqueName="P1081222">
      <xmlPr mapId="2" xpath="/GFI-IZD-POD/IPK-GFI-IZD-POD_1000379/P1081222" xmlDataType="decimal"/>
    </xmlCellPr>
  </singleXmlCell>
  <singleXmlCell id="1521" xr6:uid="{00000000-000C-0000-FFFF-FFFFEC050000}" r="O57" connectionId="0">
    <xmlCellPr id="1" xr6:uid="{00000000-0010-0000-EC05-000001000000}" uniqueName="P1081223">
      <xmlPr mapId="2" xpath="/GFI-IZD-POD/IPK-GFI-IZD-POD_1000379/P1081223" xmlDataType="decimal"/>
    </xmlCellPr>
  </singleXmlCell>
  <singleXmlCell id="1522" xr6:uid="{00000000-000C-0000-FFFF-FFFFED050000}" r="P57" connectionId="0">
    <xmlCellPr id="1" xr6:uid="{00000000-0010-0000-ED05-000001000000}" uniqueName="P1082477">
      <xmlPr mapId="2" xpath="/GFI-IZD-POD/IPK-GFI-IZD-POD_1000379/P1082477" xmlDataType="decimal"/>
    </xmlCellPr>
  </singleXmlCell>
  <singleXmlCell id="1523" xr6:uid="{00000000-000C-0000-FFFF-FFFFEE050000}" r="Q57" connectionId="0">
    <xmlCellPr id="1" xr6:uid="{00000000-0010-0000-EE05-000001000000}" uniqueName="P1082480">
      <xmlPr mapId="2" xpath="/GFI-IZD-POD/IPK-GFI-IZD-POD_1000379/P1082480" xmlDataType="decimal"/>
    </xmlCellPr>
  </singleXmlCell>
  <singleXmlCell id="1524" xr6:uid="{00000000-000C-0000-FFFF-FFFFEF050000}" r="R57" connectionId="0">
    <xmlCellPr id="1" xr6:uid="{00000000-0010-0000-EF05-000001000000}" uniqueName="P1082482">
      <xmlPr mapId="2" xpath="/GFI-IZD-POD/IPK-GFI-IZD-POD_1000379/P1082482" xmlDataType="decimal"/>
    </xmlCellPr>
  </singleXmlCell>
  <singleXmlCell id="1525" xr6:uid="{00000000-000C-0000-FFFF-FFFFF0050000}" r="S57" connectionId="0">
    <xmlCellPr id="1" xr6:uid="{00000000-0010-0000-F005-000001000000}" uniqueName="P1123098">
      <xmlPr mapId="2" xpath="/GFI-IZD-POD/IPK-GFI-IZD-POD_1000379/P1123098" xmlDataType="decimal"/>
    </xmlCellPr>
  </singleXmlCell>
  <singleXmlCell id="1526" xr6:uid="{00000000-000C-0000-FFFF-FFFFF1050000}" r="T57" connectionId="0">
    <xmlCellPr id="1" xr6:uid="{00000000-0010-0000-F105-000001000000}" uniqueName="P1123099">
      <xmlPr mapId="2" xpath="/GFI-IZD-POD/IPK-GFI-IZD-POD_1000379/P1123099" xmlDataType="decimal"/>
    </xmlCellPr>
  </singleXmlCell>
  <singleXmlCell id="1527" xr6:uid="{00000000-000C-0000-FFFF-FFFFF2050000}" r="U57" connectionId="0">
    <xmlCellPr id="1" xr6:uid="{00000000-0010-0000-F205-000001000000}" uniqueName="P1082435">
      <xmlPr mapId="2" xpath="/GFI-IZD-POD/IPK-GFI-IZD-POD_1000379/P1082435" xmlDataType="decimal"/>
    </xmlCellPr>
  </singleXmlCell>
  <singleXmlCell id="1528" xr6:uid="{00000000-000C-0000-FFFF-FFFFF3050000}" r="V57" connectionId="0">
    <xmlCellPr id="1" xr6:uid="{00000000-0010-0000-F305-000001000000}" uniqueName="P1082484">
      <xmlPr mapId="2" xpath="/GFI-IZD-POD/IPK-GFI-IZD-POD_1000379/P1082484" xmlDataType="decimal"/>
    </xmlCellPr>
  </singleXmlCell>
  <singleXmlCell id="1529" xr6:uid="{00000000-000C-0000-FFFF-FFFFF4050000}" r="W57" connectionId="0">
    <xmlCellPr id="1" xr6:uid="{00000000-0010-0000-F405-000001000000}" uniqueName="P1082487">
      <xmlPr mapId="2" xpath="/GFI-IZD-POD/IPK-GFI-IZD-POD_1000379/P1082487" xmlDataType="decimal"/>
    </xmlCellPr>
  </singleXmlCell>
  <singleXmlCell id="1530" xr6:uid="{00000000-000C-0000-FFFF-FFFFF5050000}" r="X57" connectionId="0">
    <xmlCellPr id="1" xr6:uid="{00000000-0010-0000-F505-000001000000}" uniqueName="P1082488">
      <xmlPr mapId="2" xpath="/GFI-IZD-POD/IPK-GFI-IZD-POD_1000379/P1082488" xmlDataType="decimal"/>
    </xmlCellPr>
  </singleXmlCell>
  <singleXmlCell id="1531" xr6:uid="{00000000-000C-0000-FFFF-FFFFF6050000}" r="Y57" connectionId="0">
    <xmlCellPr id="1" xr6:uid="{00000000-0010-0000-F605-000001000000}" uniqueName="P1082490">
      <xmlPr mapId="2" xpath="/GFI-IZD-POD/IPK-GFI-IZD-POD_1000379/P1082490" xmlDataType="decimal"/>
    </xmlCellPr>
  </singleXmlCell>
  <singleXmlCell id="1532" xr6:uid="{00000000-000C-0000-FFFF-FFFFF7050000}" r="H58" connectionId="0">
    <xmlCellPr id="1" xr6:uid="{00000000-0010-0000-F705-000001000000}" uniqueName="P1081224">
      <xmlPr mapId="2" xpath="/GFI-IZD-POD/IPK-GFI-IZD-POD_1000379/P1081224" xmlDataType="decimal"/>
    </xmlCellPr>
  </singleXmlCell>
  <singleXmlCell id="1533" xr6:uid="{00000000-000C-0000-FFFF-FFFFF8050000}" r="I58" connectionId="0">
    <xmlCellPr id="1" xr6:uid="{00000000-0010-0000-F805-000001000000}" uniqueName="P1081225">
      <xmlPr mapId="2" xpath="/GFI-IZD-POD/IPK-GFI-IZD-POD_1000379/P1081225" xmlDataType="decimal"/>
    </xmlCellPr>
  </singleXmlCell>
  <singleXmlCell id="1534" xr6:uid="{00000000-000C-0000-FFFF-FFFFF9050000}" r="J58" connectionId="0">
    <xmlCellPr id="1" xr6:uid="{00000000-0010-0000-F905-000001000000}" uniqueName="P1081326">
      <xmlPr mapId="2" xpath="/GFI-IZD-POD/IPK-GFI-IZD-POD_1000379/P1081326" xmlDataType="decimal"/>
    </xmlCellPr>
  </singleXmlCell>
  <singleXmlCell id="1535" xr6:uid="{00000000-000C-0000-FFFF-FFFFFA050000}" r="K58" connectionId="0">
    <xmlCellPr id="1" xr6:uid="{00000000-0010-0000-FA05-000001000000}" uniqueName="P1081327">
      <xmlPr mapId="2" xpath="/GFI-IZD-POD/IPK-GFI-IZD-POD_1000379/P1081327" xmlDataType="decimal"/>
    </xmlCellPr>
  </singleXmlCell>
  <singleXmlCell id="1536" xr6:uid="{00000000-000C-0000-FFFF-FFFFFB050000}" r="L58" connectionId="0">
    <xmlCellPr id="1" xr6:uid="{00000000-0010-0000-FB05-000001000000}" uniqueName="P1081328">
      <xmlPr mapId="2" xpath="/GFI-IZD-POD/IPK-GFI-IZD-POD_1000379/P1081328" xmlDataType="decimal"/>
    </xmlCellPr>
  </singleXmlCell>
  <singleXmlCell id="1537" xr6:uid="{00000000-000C-0000-FFFF-FFFFFC050000}" r="M58" connectionId="0">
    <xmlCellPr id="1" xr6:uid="{00000000-0010-0000-FC05-000001000000}" uniqueName="P1081413">
      <xmlPr mapId="2" xpath="/GFI-IZD-POD/IPK-GFI-IZD-POD_1000379/P1081413" xmlDataType="decimal"/>
    </xmlCellPr>
  </singleXmlCell>
  <singleXmlCell id="1538" xr6:uid="{00000000-000C-0000-FFFF-FFFFFD050000}" r="N58" connectionId="0">
    <xmlCellPr id="1" xr6:uid="{00000000-0010-0000-FD05-000001000000}" uniqueName="P1081414">
      <xmlPr mapId="2" xpath="/GFI-IZD-POD/IPK-GFI-IZD-POD_1000379/P1081414" xmlDataType="decimal"/>
    </xmlCellPr>
  </singleXmlCell>
  <singleXmlCell id="1539" xr6:uid="{00000000-000C-0000-FFFF-FFFFFE050000}" r="O58" connectionId="0">
    <xmlCellPr id="1" xr6:uid="{00000000-0010-0000-FE05-000001000000}" uniqueName="P1081415">
      <xmlPr mapId="2" xpath="/GFI-IZD-POD/IPK-GFI-IZD-POD_1000379/P1081415" xmlDataType="decimal"/>
    </xmlCellPr>
  </singleXmlCell>
  <singleXmlCell id="1540" xr6:uid="{00000000-000C-0000-FFFF-FFFFFF050000}" r="P58" connectionId="0">
    <xmlCellPr id="1" xr6:uid="{00000000-0010-0000-FF05-000001000000}" uniqueName="P1082493">
      <xmlPr mapId="2" xpath="/GFI-IZD-POD/IPK-GFI-IZD-POD_1000379/P1082493" xmlDataType="decimal"/>
    </xmlCellPr>
  </singleXmlCell>
  <singleXmlCell id="1541" xr6:uid="{00000000-000C-0000-FFFF-FFFF00060000}" r="Q58" connectionId="0">
    <xmlCellPr id="1" xr6:uid="{00000000-0010-0000-0006-000001000000}" uniqueName="P1082497">
      <xmlPr mapId="2" xpath="/GFI-IZD-POD/IPK-GFI-IZD-POD_1000379/P1082497" xmlDataType="decimal"/>
    </xmlCellPr>
  </singleXmlCell>
  <singleXmlCell id="1542" xr6:uid="{00000000-000C-0000-FFFF-FFFF01060000}" r="R58" connectionId="0">
    <xmlCellPr id="1" xr6:uid="{00000000-0010-0000-0106-000001000000}" uniqueName="P1082498">
      <xmlPr mapId="2" xpath="/GFI-IZD-POD/IPK-GFI-IZD-POD_1000379/P1082498" xmlDataType="decimal"/>
    </xmlCellPr>
  </singleXmlCell>
  <singleXmlCell id="1543" xr6:uid="{00000000-000C-0000-FFFF-FFFF02060000}" r="S58" connectionId="0">
    <xmlCellPr id="1" xr6:uid="{00000000-0010-0000-0206-000001000000}" uniqueName="P1123100">
      <xmlPr mapId="2" xpath="/GFI-IZD-POD/IPK-GFI-IZD-POD_1000379/P1123100" xmlDataType="decimal"/>
    </xmlCellPr>
  </singleXmlCell>
  <singleXmlCell id="1544" xr6:uid="{00000000-000C-0000-FFFF-FFFF03060000}" r="T58" connectionId="0">
    <xmlCellPr id="1" xr6:uid="{00000000-0010-0000-0306-000001000000}" uniqueName="P1123101">
      <xmlPr mapId="2" xpath="/GFI-IZD-POD/IPK-GFI-IZD-POD_1000379/P1123101" xmlDataType="decimal"/>
    </xmlCellPr>
  </singleXmlCell>
  <singleXmlCell id="1546" xr6:uid="{00000000-000C-0000-FFFF-FFFF04060000}" r="U58" connectionId="0">
    <xmlCellPr id="1" xr6:uid="{00000000-0010-0000-0406-000001000000}" uniqueName="P1082501">
      <xmlPr mapId="2" xpath="/GFI-IZD-POD/IPK-GFI-IZD-POD_1000379/P1082501" xmlDataType="decimal"/>
    </xmlCellPr>
  </singleXmlCell>
  <singleXmlCell id="1547" xr6:uid="{00000000-000C-0000-FFFF-FFFF05060000}" r="V58" connectionId="0">
    <xmlCellPr id="1" xr6:uid="{00000000-0010-0000-0506-000001000000}" uniqueName="P1082437">
      <xmlPr mapId="2" xpath="/GFI-IZD-POD/IPK-GFI-IZD-POD_1000379/P1082437" xmlDataType="decimal"/>
    </xmlCellPr>
  </singleXmlCell>
  <singleXmlCell id="1548" xr6:uid="{00000000-000C-0000-FFFF-FFFF06060000}" r="W58" connectionId="0">
    <xmlCellPr id="1" xr6:uid="{00000000-0010-0000-0606-000001000000}" uniqueName="P1082503">
      <xmlPr mapId="2" xpath="/GFI-IZD-POD/IPK-GFI-IZD-POD_1000379/P1082503" xmlDataType="decimal"/>
    </xmlCellPr>
  </singleXmlCell>
  <singleXmlCell id="1549" xr6:uid="{00000000-000C-0000-FFFF-FFFF07060000}" r="X58" connectionId="0">
    <xmlCellPr id="1" xr6:uid="{00000000-0010-0000-0706-000001000000}" uniqueName="P1082505">
      <xmlPr mapId="2" xpath="/GFI-IZD-POD/IPK-GFI-IZD-POD_1000379/P1082505" xmlDataType="decimal"/>
    </xmlCellPr>
  </singleXmlCell>
  <singleXmlCell id="1550" xr6:uid="{00000000-000C-0000-FFFF-FFFF08060000}" r="Y58" connectionId="0">
    <xmlCellPr id="1" xr6:uid="{00000000-0010-0000-0806-000001000000}" uniqueName="P1082507">
      <xmlPr mapId="2" xpath="/GFI-IZD-POD/IPK-GFI-IZD-POD_1000379/P1082507" xmlDataType="decimal"/>
    </xmlCellPr>
  </singleXmlCell>
  <singleXmlCell id="1551" xr6:uid="{00000000-000C-0000-FFFF-FFFF09060000}" r="H59" connectionId="0">
    <xmlCellPr id="1" xr6:uid="{00000000-0010-0000-0906-000001000000}" uniqueName="P1081416">
      <xmlPr mapId="2" xpath="/GFI-IZD-POD/IPK-GFI-IZD-POD_1000379/P1081416" xmlDataType="decimal"/>
    </xmlCellPr>
  </singleXmlCell>
  <singleXmlCell id="1552" xr6:uid="{00000000-000C-0000-FFFF-FFFF0A060000}" r="I59" connectionId="0">
    <xmlCellPr id="1" xr6:uid="{00000000-0010-0000-0A06-000001000000}" uniqueName="P1081501">
      <xmlPr mapId="2" xpath="/GFI-IZD-POD/IPK-GFI-IZD-POD_1000379/P1081501" xmlDataType="decimal"/>
    </xmlCellPr>
  </singleXmlCell>
  <singleXmlCell id="1553" xr6:uid="{00000000-000C-0000-FFFF-FFFF0B060000}" r="J59" connectionId="0">
    <xmlCellPr id="1" xr6:uid="{00000000-0010-0000-0B06-000001000000}" uniqueName="P1081502">
      <xmlPr mapId="2" xpath="/GFI-IZD-POD/IPK-GFI-IZD-POD_1000379/P1081502" xmlDataType="decimal"/>
    </xmlCellPr>
  </singleXmlCell>
  <singleXmlCell id="1554" xr6:uid="{00000000-000C-0000-FFFF-FFFF0C060000}" r="K59" connectionId="0">
    <xmlCellPr id="1" xr6:uid="{00000000-0010-0000-0C06-000001000000}" uniqueName="P1081503">
      <xmlPr mapId="2" xpath="/GFI-IZD-POD/IPK-GFI-IZD-POD_1000379/P1081503" xmlDataType="decimal"/>
    </xmlCellPr>
  </singleXmlCell>
  <singleXmlCell id="1555" xr6:uid="{00000000-000C-0000-FFFF-FFFF0D060000}" r="L59" connectionId="0">
    <xmlCellPr id="1" xr6:uid="{00000000-0010-0000-0D06-000001000000}" uniqueName="P1081504">
      <xmlPr mapId="2" xpath="/GFI-IZD-POD/IPK-GFI-IZD-POD_1000379/P1081504" xmlDataType="decimal"/>
    </xmlCellPr>
  </singleXmlCell>
  <singleXmlCell id="1556" xr6:uid="{00000000-000C-0000-FFFF-FFFF0E060000}" r="M59" connectionId="0">
    <xmlCellPr id="1" xr6:uid="{00000000-0010-0000-0E06-000001000000}" uniqueName="P1081505">
      <xmlPr mapId="2" xpath="/GFI-IZD-POD/IPK-GFI-IZD-POD_1000379/P1081505" xmlDataType="decimal"/>
    </xmlCellPr>
  </singleXmlCell>
  <singleXmlCell id="1557" xr6:uid="{00000000-000C-0000-FFFF-FFFF0F060000}" r="N59" connectionId="0">
    <xmlCellPr id="1" xr6:uid="{00000000-0010-0000-0F06-000001000000}" uniqueName="P1081506">
      <xmlPr mapId="2" xpath="/GFI-IZD-POD/IPK-GFI-IZD-POD_1000379/P1081506" xmlDataType="decimal"/>
    </xmlCellPr>
  </singleXmlCell>
  <singleXmlCell id="1558" xr6:uid="{00000000-000C-0000-FFFF-FFFF10060000}" r="O59" connectionId="0">
    <xmlCellPr id="1" xr6:uid="{00000000-0010-0000-1006-000001000000}" uniqueName="P1081507">
      <xmlPr mapId="2" xpath="/GFI-IZD-POD/IPK-GFI-IZD-POD_1000379/P1081507" xmlDataType="decimal"/>
    </xmlCellPr>
  </singleXmlCell>
  <singleXmlCell id="1559" xr6:uid="{00000000-000C-0000-FFFF-FFFF11060000}" r="P59" connectionId="0">
    <xmlCellPr id="1" xr6:uid="{00000000-0010-0000-1106-000001000000}" uniqueName="P1082510">
      <xmlPr mapId="2" xpath="/GFI-IZD-POD/IPK-GFI-IZD-POD_1000379/P1082510" xmlDataType="decimal"/>
    </xmlCellPr>
  </singleXmlCell>
  <singleXmlCell id="1560" xr6:uid="{00000000-000C-0000-FFFF-FFFF12060000}" r="Q59" connectionId="0">
    <xmlCellPr id="1" xr6:uid="{00000000-0010-0000-1206-000001000000}" uniqueName="P1082512">
      <xmlPr mapId="2" xpath="/GFI-IZD-POD/IPK-GFI-IZD-POD_1000379/P1082512" xmlDataType="decimal"/>
    </xmlCellPr>
  </singleXmlCell>
  <singleXmlCell id="1561" xr6:uid="{00000000-000C-0000-FFFF-FFFF13060000}" r="R59" connectionId="0">
    <xmlCellPr id="1" xr6:uid="{00000000-0010-0000-1306-000001000000}" uniqueName="P1082514">
      <xmlPr mapId="2" xpath="/GFI-IZD-POD/IPK-GFI-IZD-POD_1000379/P1082514" xmlDataType="decimal"/>
    </xmlCellPr>
  </singleXmlCell>
  <singleXmlCell id="1562" xr6:uid="{00000000-000C-0000-FFFF-FFFF14060000}" r="S59" connectionId="0">
    <xmlCellPr id="1" xr6:uid="{00000000-0010-0000-1406-000001000000}" uniqueName="P1123102">
      <xmlPr mapId="2" xpath="/GFI-IZD-POD/IPK-GFI-IZD-POD_1000379/P1123102" xmlDataType="decimal"/>
    </xmlCellPr>
  </singleXmlCell>
  <singleXmlCell id="1563" xr6:uid="{00000000-000C-0000-FFFF-FFFF15060000}" r="T59" connectionId="0">
    <xmlCellPr id="1" xr6:uid="{00000000-0010-0000-1506-000001000000}" uniqueName="P1123103">
      <xmlPr mapId="2" xpath="/GFI-IZD-POD/IPK-GFI-IZD-POD_1000379/P1123103" xmlDataType="decimal"/>
    </xmlCellPr>
  </singleXmlCell>
  <singleXmlCell id="1564" xr6:uid="{00000000-000C-0000-FFFF-FFFF16060000}" r="U59" connectionId="0">
    <xmlCellPr id="1" xr6:uid="{00000000-0010-0000-1606-000001000000}" uniqueName="P1082516">
      <xmlPr mapId="2" xpath="/GFI-IZD-POD/IPK-GFI-IZD-POD_1000379/P1082516" xmlDataType="decimal"/>
    </xmlCellPr>
  </singleXmlCell>
  <singleXmlCell id="1565" xr6:uid="{00000000-000C-0000-FFFF-FFFF17060000}" r="V59" connectionId="0">
    <xmlCellPr id="1" xr6:uid="{00000000-0010-0000-1706-000001000000}" uniqueName="P1082519">
      <xmlPr mapId="2" xpath="/GFI-IZD-POD/IPK-GFI-IZD-POD_1000379/P1082519" xmlDataType="decimal"/>
    </xmlCellPr>
  </singleXmlCell>
  <singleXmlCell id="1566" xr6:uid="{00000000-000C-0000-FFFF-FFFF18060000}" r="W59" connectionId="0">
    <xmlCellPr id="1" xr6:uid="{00000000-0010-0000-1806-000001000000}" uniqueName="P1082440">
      <xmlPr mapId="2" xpath="/GFI-IZD-POD/IPK-GFI-IZD-POD_1000379/P1082440" xmlDataType="decimal"/>
    </xmlCellPr>
  </singleXmlCell>
  <singleXmlCell id="1567" xr6:uid="{00000000-000C-0000-FFFF-FFFF19060000}" r="X59" connectionId="0">
    <xmlCellPr id="1" xr6:uid="{00000000-0010-0000-1906-000001000000}" uniqueName="P1082521">
      <xmlPr mapId="2" xpath="/GFI-IZD-POD/IPK-GFI-IZD-POD_1000379/P1082521" xmlDataType="decimal"/>
    </xmlCellPr>
  </singleXmlCell>
  <singleXmlCell id="1568" xr6:uid="{00000000-000C-0000-FFFF-FFFF1A060000}" r="Y59" connectionId="0">
    <xmlCellPr id="1" xr6:uid="{00000000-0010-0000-1A06-000001000000}" uniqueName="P1082523">
      <xmlPr mapId="2" xpath="/GFI-IZD-POD/IPK-GFI-IZD-POD_1000379/P1082523" xmlDataType="decimal"/>
    </xmlCellPr>
  </singleXmlCell>
  <singleXmlCell id="1569" xr6:uid="{00000000-000C-0000-FFFF-FFFF1B060000}" r="H61" connectionId="0">
    <xmlCellPr id="1" xr6:uid="{00000000-0010-0000-1B06-000001000000}" uniqueName="P1081508">
      <xmlPr mapId="2" xpath="/GFI-IZD-POD/IPK-GFI-IZD-POD_1000379/P1081508" xmlDataType="decimal"/>
    </xmlCellPr>
  </singleXmlCell>
  <singleXmlCell id="1570" xr6:uid="{00000000-000C-0000-FFFF-FFFF1C060000}" r="I61" connectionId="0">
    <xmlCellPr id="1" xr6:uid="{00000000-0010-0000-1C06-000001000000}" uniqueName="P1081509">
      <xmlPr mapId="2" xpath="/GFI-IZD-POD/IPK-GFI-IZD-POD_1000379/P1081509" xmlDataType="decimal"/>
    </xmlCellPr>
  </singleXmlCell>
  <singleXmlCell id="1571" xr6:uid="{00000000-000C-0000-FFFF-FFFF1D060000}" r="J61" connectionId="0">
    <xmlCellPr id="1" xr6:uid="{00000000-0010-0000-1D06-000001000000}" uniqueName="P1081510">
      <xmlPr mapId="2" xpath="/GFI-IZD-POD/IPK-GFI-IZD-POD_1000379/P1081510" xmlDataType="decimal"/>
    </xmlCellPr>
  </singleXmlCell>
  <singleXmlCell id="1572" xr6:uid="{00000000-000C-0000-FFFF-FFFF1E060000}" r="K61" connectionId="0">
    <xmlCellPr id="1" xr6:uid="{00000000-0010-0000-1E06-000001000000}" uniqueName="P1081511">
      <xmlPr mapId="2" xpath="/GFI-IZD-POD/IPK-GFI-IZD-POD_1000379/P1081511" xmlDataType="decimal"/>
    </xmlCellPr>
  </singleXmlCell>
  <singleXmlCell id="1573" xr6:uid="{00000000-000C-0000-FFFF-FFFF1F060000}" r="L61" connectionId="0">
    <xmlCellPr id="1" xr6:uid="{00000000-0010-0000-1F06-000001000000}" uniqueName="P1081512">
      <xmlPr mapId="2" xpath="/GFI-IZD-POD/IPK-GFI-IZD-POD_1000379/P1081512" xmlDataType="decimal"/>
    </xmlCellPr>
  </singleXmlCell>
  <singleXmlCell id="1574" xr6:uid="{00000000-000C-0000-FFFF-FFFF20060000}" r="M61" connectionId="0">
    <xmlCellPr id="1" xr6:uid="{00000000-0010-0000-2006-000001000000}" uniqueName="P1081513">
      <xmlPr mapId="2" xpath="/GFI-IZD-POD/IPK-GFI-IZD-POD_1000379/P1081513" xmlDataType="decimal"/>
    </xmlCellPr>
  </singleXmlCell>
  <singleXmlCell id="1575" xr6:uid="{00000000-000C-0000-FFFF-FFFF21060000}" r="N61" connectionId="0">
    <xmlCellPr id="1" xr6:uid="{00000000-0010-0000-2106-000001000000}" uniqueName="P1081514">
      <xmlPr mapId="2" xpath="/GFI-IZD-POD/IPK-GFI-IZD-POD_1000379/P1081514" xmlDataType="decimal"/>
    </xmlCellPr>
  </singleXmlCell>
  <singleXmlCell id="1576" xr6:uid="{00000000-000C-0000-FFFF-FFFF22060000}" r="O61" connectionId="0">
    <xmlCellPr id="1" xr6:uid="{00000000-0010-0000-2206-000001000000}" uniqueName="P1081515">
      <xmlPr mapId="2" xpath="/GFI-IZD-POD/IPK-GFI-IZD-POD_1000379/P1081515" xmlDataType="decimal"/>
    </xmlCellPr>
  </singleXmlCell>
  <singleXmlCell id="1577" xr6:uid="{00000000-000C-0000-FFFF-FFFF23060000}" r="P61" connectionId="0">
    <xmlCellPr id="1" xr6:uid="{00000000-0010-0000-2306-000001000000}" uniqueName="P1082525">
      <xmlPr mapId="2" xpath="/GFI-IZD-POD/IPK-GFI-IZD-POD_1000379/P1082525" xmlDataType="decimal"/>
    </xmlCellPr>
  </singleXmlCell>
  <singleXmlCell id="1578" xr6:uid="{00000000-000C-0000-FFFF-FFFF24060000}" r="Q61" connectionId="0">
    <xmlCellPr id="1" xr6:uid="{00000000-0010-0000-2406-000001000000}" uniqueName="P1082527">
      <xmlPr mapId="2" xpath="/GFI-IZD-POD/IPK-GFI-IZD-POD_1000379/P1082527" xmlDataType="decimal"/>
    </xmlCellPr>
  </singleXmlCell>
  <singleXmlCell id="1579" xr6:uid="{00000000-000C-0000-FFFF-FFFF25060000}" r="R61" connectionId="0">
    <xmlCellPr id="1" xr6:uid="{00000000-0010-0000-2506-000001000000}" uniqueName="P1082528">
      <xmlPr mapId="2" xpath="/GFI-IZD-POD/IPK-GFI-IZD-POD_1000379/P1082528" xmlDataType="decimal"/>
    </xmlCellPr>
  </singleXmlCell>
  <singleXmlCell id="1580" xr6:uid="{00000000-000C-0000-FFFF-FFFF26060000}" r="S61" connectionId="0">
    <xmlCellPr id="1" xr6:uid="{00000000-0010-0000-2606-000001000000}" uniqueName="P1123104">
      <xmlPr mapId="2" xpath="/GFI-IZD-POD/IPK-GFI-IZD-POD_1000379/P1123104" xmlDataType="decimal"/>
    </xmlCellPr>
  </singleXmlCell>
  <singleXmlCell id="1581" xr6:uid="{00000000-000C-0000-FFFF-FFFF27060000}" r="T61" connectionId="0">
    <xmlCellPr id="1" xr6:uid="{00000000-0010-0000-2706-000001000000}" uniqueName="P1123105">
      <xmlPr mapId="2" xpath="/GFI-IZD-POD/IPK-GFI-IZD-POD_1000379/P1123105" xmlDataType="decimal"/>
    </xmlCellPr>
  </singleXmlCell>
  <singleXmlCell id="1582" xr6:uid="{00000000-000C-0000-FFFF-FFFF28060000}" r="U61" connectionId="0">
    <xmlCellPr id="1" xr6:uid="{00000000-0010-0000-2806-000001000000}" uniqueName="P1082529">
      <xmlPr mapId="2" xpath="/GFI-IZD-POD/IPK-GFI-IZD-POD_1000379/P1082529" xmlDataType="decimal"/>
    </xmlCellPr>
  </singleXmlCell>
  <singleXmlCell id="1583" xr6:uid="{00000000-000C-0000-FFFF-FFFF29060000}" r="V61" connectionId="0">
    <xmlCellPr id="1" xr6:uid="{00000000-0010-0000-2906-000001000000}" uniqueName="P1082530">
      <xmlPr mapId="2" xpath="/GFI-IZD-POD/IPK-GFI-IZD-POD_1000379/P1082530" xmlDataType="decimal"/>
    </xmlCellPr>
  </singleXmlCell>
  <singleXmlCell id="1584" xr6:uid="{00000000-000C-0000-FFFF-FFFF2A060000}" r="W61" connectionId="0">
    <xmlCellPr id="1" xr6:uid="{00000000-0010-0000-2A06-000001000000}" uniqueName="P1082532">
      <xmlPr mapId="2" xpath="/GFI-IZD-POD/IPK-GFI-IZD-POD_1000379/P1082532" xmlDataType="decimal"/>
    </xmlCellPr>
  </singleXmlCell>
  <singleXmlCell id="1585" xr6:uid="{00000000-000C-0000-FFFF-FFFF2B060000}" r="X61" connectionId="0">
    <xmlCellPr id="1" xr6:uid="{00000000-0010-0000-2B06-000001000000}" uniqueName="P1082442">
      <xmlPr mapId="2" xpath="/GFI-IZD-POD/IPK-GFI-IZD-POD_1000379/P1082442" xmlDataType="decimal"/>
    </xmlCellPr>
  </singleXmlCell>
  <singleXmlCell id="1586" xr6:uid="{00000000-000C-0000-FFFF-FFFF2C060000}" r="Y61" connectionId="0">
    <xmlCellPr id="1" xr6:uid="{00000000-0010-0000-2C06-000001000000}" uniqueName="P1082533">
      <xmlPr mapId="2" xpath="/GFI-IZD-POD/IPK-GFI-IZD-POD_1000379/P1082533" xmlDataType="decimal"/>
    </xmlCellPr>
  </singleXmlCell>
  <singleXmlCell id="1587" xr6:uid="{00000000-000C-0000-FFFF-FFFF2D060000}" r="H62" connectionId="0">
    <xmlCellPr id="1" xr6:uid="{00000000-0010-0000-2D06-000001000000}" uniqueName="P1081516">
      <xmlPr mapId="2" xpath="/GFI-IZD-POD/IPK-GFI-IZD-POD_1000379/P1081516" xmlDataType="decimal"/>
    </xmlCellPr>
  </singleXmlCell>
  <singleXmlCell id="1588" xr6:uid="{00000000-000C-0000-FFFF-FFFF2E060000}" r="I62" connectionId="0">
    <xmlCellPr id="1" xr6:uid="{00000000-0010-0000-2E06-000001000000}" uniqueName="P1081517">
      <xmlPr mapId="2" xpath="/GFI-IZD-POD/IPK-GFI-IZD-POD_1000379/P1081517" xmlDataType="decimal"/>
    </xmlCellPr>
  </singleXmlCell>
  <singleXmlCell id="1589" xr6:uid="{00000000-000C-0000-FFFF-FFFF2F060000}" r="J62" connectionId="0">
    <xmlCellPr id="1" xr6:uid="{00000000-0010-0000-2F06-000001000000}" uniqueName="P1081518">
      <xmlPr mapId="2" xpath="/GFI-IZD-POD/IPK-GFI-IZD-POD_1000379/P1081518" xmlDataType="decimal"/>
    </xmlCellPr>
  </singleXmlCell>
  <singleXmlCell id="1590" xr6:uid="{00000000-000C-0000-FFFF-FFFF30060000}" r="K62" connectionId="0">
    <xmlCellPr id="1" xr6:uid="{00000000-0010-0000-3006-000001000000}" uniqueName="P1081519">
      <xmlPr mapId="2" xpath="/GFI-IZD-POD/IPK-GFI-IZD-POD_1000379/P1081519" xmlDataType="decimal"/>
    </xmlCellPr>
  </singleXmlCell>
  <singleXmlCell id="1591" xr6:uid="{00000000-000C-0000-FFFF-FFFF31060000}" r="L62" connectionId="0">
    <xmlCellPr id="1" xr6:uid="{00000000-0010-0000-3106-000001000000}" uniqueName="P1081520">
      <xmlPr mapId="2" xpath="/GFI-IZD-POD/IPK-GFI-IZD-POD_1000379/P1081520" xmlDataType="decimal"/>
    </xmlCellPr>
  </singleXmlCell>
  <singleXmlCell id="1592" xr6:uid="{00000000-000C-0000-FFFF-FFFF32060000}" r="M62" connectionId="0">
    <xmlCellPr id="1" xr6:uid="{00000000-0010-0000-3206-000001000000}" uniqueName="P1081521">
      <xmlPr mapId="2" xpath="/GFI-IZD-POD/IPK-GFI-IZD-POD_1000379/P1081521" xmlDataType="decimal"/>
    </xmlCellPr>
  </singleXmlCell>
  <singleXmlCell id="1593" xr6:uid="{00000000-000C-0000-FFFF-FFFF33060000}" r="N62" connectionId="0">
    <xmlCellPr id="1" xr6:uid="{00000000-0010-0000-3306-000001000000}" uniqueName="P1081522">
      <xmlPr mapId="2" xpath="/GFI-IZD-POD/IPK-GFI-IZD-POD_1000379/P1081522" xmlDataType="decimal"/>
    </xmlCellPr>
  </singleXmlCell>
  <singleXmlCell id="1594" xr6:uid="{00000000-000C-0000-FFFF-FFFF34060000}" r="O62" connectionId="0">
    <xmlCellPr id="1" xr6:uid="{00000000-0010-0000-3406-000001000000}" uniqueName="P1081523">
      <xmlPr mapId="2" xpath="/GFI-IZD-POD/IPK-GFI-IZD-POD_1000379/P1081523" xmlDataType="decimal"/>
    </xmlCellPr>
  </singleXmlCell>
  <singleXmlCell id="1595" xr6:uid="{00000000-000C-0000-FFFF-FFFF35060000}" r="P62" connectionId="0">
    <xmlCellPr id="1" xr6:uid="{00000000-0010-0000-3506-000001000000}" uniqueName="P1082550">
      <xmlPr mapId="2" xpath="/GFI-IZD-POD/IPK-GFI-IZD-POD_1000379/P1082550" xmlDataType="decimal"/>
    </xmlCellPr>
  </singleXmlCell>
  <singleXmlCell id="1596" xr6:uid="{00000000-000C-0000-FFFF-FFFF36060000}" r="Q62" connectionId="0">
    <xmlCellPr id="1" xr6:uid="{00000000-0010-0000-3606-000001000000}" uniqueName="P1082552">
      <xmlPr mapId="2" xpath="/GFI-IZD-POD/IPK-GFI-IZD-POD_1000379/P1082552" xmlDataType="decimal"/>
    </xmlCellPr>
  </singleXmlCell>
  <singleXmlCell id="1597" xr6:uid="{00000000-000C-0000-FFFF-FFFF37060000}" r="R62" connectionId="0">
    <xmlCellPr id="1" xr6:uid="{00000000-0010-0000-3706-000001000000}" uniqueName="P1082554">
      <xmlPr mapId="2" xpath="/GFI-IZD-POD/IPK-GFI-IZD-POD_1000379/P1082554" xmlDataType="decimal"/>
    </xmlCellPr>
  </singleXmlCell>
  <singleXmlCell id="1598" xr6:uid="{00000000-000C-0000-FFFF-FFFF38060000}" r="S62" connectionId="0">
    <xmlCellPr id="1" xr6:uid="{00000000-0010-0000-3806-000001000000}" uniqueName="P1123106">
      <xmlPr mapId="2" xpath="/GFI-IZD-POD/IPK-GFI-IZD-POD_1000379/P1123106" xmlDataType="decimal"/>
    </xmlCellPr>
  </singleXmlCell>
  <singleXmlCell id="1599" xr6:uid="{00000000-000C-0000-FFFF-FFFF39060000}" r="T62" connectionId="0">
    <xmlCellPr id="1" xr6:uid="{00000000-0010-0000-3906-000001000000}" uniqueName="P1123107">
      <xmlPr mapId="2" xpath="/GFI-IZD-POD/IPK-GFI-IZD-POD_1000379/P1123107" xmlDataType="decimal"/>
    </xmlCellPr>
  </singleXmlCell>
  <singleXmlCell id="1600" xr6:uid="{00000000-000C-0000-FFFF-FFFF3A060000}" r="U62" connectionId="0">
    <xmlCellPr id="1" xr6:uid="{00000000-0010-0000-3A06-000001000000}" uniqueName="P1082558">
      <xmlPr mapId="2" xpath="/GFI-IZD-POD/IPK-GFI-IZD-POD_1000379/P1082558" xmlDataType="decimal"/>
    </xmlCellPr>
  </singleXmlCell>
  <singleXmlCell id="1601" xr6:uid="{00000000-000C-0000-FFFF-FFFF3B060000}" r="V62" connectionId="0">
    <xmlCellPr id="1" xr6:uid="{00000000-0010-0000-3B06-000001000000}" uniqueName="P1082562">
      <xmlPr mapId="2" xpath="/GFI-IZD-POD/IPK-GFI-IZD-POD_1000379/P1082562" xmlDataType="decimal"/>
    </xmlCellPr>
  </singleXmlCell>
  <singleXmlCell id="1602" xr6:uid="{00000000-000C-0000-FFFF-FFFF3C060000}" r="W62" connectionId="0">
    <xmlCellPr id="1" xr6:uid="{00000000-0010-0000-3C06-000001000000}" uniqueName="P1082564">
      <xmlPr mapId="2" xpath="/GFI-IZD-POD/IPK-GFI-IZD-POD_1000379/P1082564" xmlDataType="decimal"/>
    </xmlCellPr>
  </singleXmlCell>
  <singleXmlCell id="1603" xr6:uid="{00000000-000C-0000-FFFF-FFFF3D060000}" r="X62" connectionId="0">
    <xmlCellPr id="1" xr6:uid="{00000000-0010-0000-3D06-000001000000}" uniqueName="P1082566">
      <xmlPr mapId="2" xpath="/GFI-IZD-POD/IPK-GFI-IZD-POD_1000379/P1082566" xmlDataType="decimal"/>
    </xmlCellPr>
  </singleXmlCell>
  <singleXmlCell id="1604" xr6:uid="{00000000-000C-0000-FFFF-FFFF3E060000}" r="Y62" connectionId="0">
    <xmlCellPr id="1" xr6:uid="{00000000-0010-0000-3E06-000001000000}" uniqueName="P1082445">
      <xmlPr mapId="2" xpath="/GFI-IZD-POD/IPK-GFI-IZD-POD_1000379/P1082445" xmlDataType="decimal"/>
    </xmlCellPr>
  </singleXmlCell>
  <singleXmlCell id="1605" xr6:uid="{00000000-000C-0000-FFFF-FFFF3F060000}" r="H63" connectionId="0">
    <xmlCellPr id="1" xr6:uid="{00000000-0010-0000-3F06-000001000000}" uniqueName="P1081524">
      <xmlPr mapId="2" xpath="/GFI-IZD-POD/IPK-GFI-IZD-POD_1000379/P1081524" xmlDataType="decimal"/>
    </xmlCellPr>
  </singleXmlCell>
  <singleXmlCell id="1606" xr6:uid="{00000000-000C-0000-FFFF-FFFF40060000}" r="I63" connectionId="0">
    <xmlCellPr id="1" xr6:uid="{00000000-0010-0000-4006-000001000000}" uniqueName="P1081525">
      <xmlPr mapId="2" xpath="/GFI-IZD-POD/IPK-GFI-IZD-POD_1000379/P1081525" xmlDataType="decimal"/>
    </xmlCellPr>
  </singleXmlCell>
  <singleXmlCell id="1607" xr6:uid="{00000000-000C-0000-FFFF-FFFF41060000}" r="J63" connectionId="0">
    <xmlCellPr id="1" xr6:uid="{00000000-0010-0000-4106-000001000000}" uniqueName="P1081526">
      <xmlPr mapId="2" xpath="/GFI-IZD-POD/IPK-GFI-IZD-POD_1000379/P1081526" xmlDataType="decimal"/>
    </xmlCellPr>
  </singleXmlCell>
  <singleXmlCell id="1608" xr6:uid="{00000000-000C-0000-FFFF-FFFF42060000}" r="K63" connectionId="0">
    <xmlCellPr id="1" xr6:uid="{00000000-0010-0000-4206-000001000000}" uniqueName="P1081527">
      <xmlPr mapId="2" xpath="/GFI-IZD-POD/IPK-GFI-IZD-POD_1000379/P1081527" xmlDataType="decimal"/>
    </xmlCellPr>
  </singleXmlCell>
  <singleXmlCell id="1610" xr6:uid="{00000000-000C-0000-FFFF-FFFF43060000}" r="L63" connectionId="0">
    <xmlCellPr id="1" xr6:uid="{00000000-0010-0000-4306-000001000000}" uniqueName="P1081528">
      <xmlPr mapId="2" xpath="/GFI-IZD-POD/IPK-GFI-IZD-POD_1000379/P1081528" xmlDataType="decimal"/>
    </xmlCellPr>
  </singleXmlCell>
  <singleXmlCell id="1611" xr6:uid="{00000000-000C-0000-FFFF-FFFF44060000}" r="M63" connectionId="0">
    <xmlCellPr id="1" xr6:uid="{00000000-0010-0000-4406-000001000000}" uniqueName="P1081529">
      <xmlPr mapId="2" xpath="/GFI-IZD-POD/IPK-GFI-IZD-POD_1000379/P1081529" xmlDataType="decimal"/>
    </xmlCellPr>
  </singleXmlCell>
  <singleXmlCell id="1612" xr6:uid="{00000000-000C-0000-FFFF-FFFF45060000}" r="N63" connectionId="0">
    <xmlCellPr id="1" xr6:uid="{00000000-0010-0000-4506-000001000000}" uniqueName="P1081530">
      <xmlPr mapId="2" xpath="/GFI-IZD-POD/IPK-GFI-IZD-POD_1000379/P1081530" xmlDataType="decimal"/>
    </xmlCellPr>
  </singleXmlCell>
  <singleXmlCell id="1613" xr6:uid="{00000000-000C-0000-FFFF-FFFF46060000}" r="O63" connectionId="0">
    <xmlCellPr id="1" xr6:uid="{00000000-0010-0000-4606-000001000000}" uniqueName="P1081531">
      <xmlPr mapId="2" xpath="/GFI-IZD-POD/IPK-GFI-IZD-POD_1000379/P1081531" xmlDataType="decimal"/>
    </xmlCellPr>
  </singleXmlCell>
  <singleXmlCell id="1614" xr6:uid="{00000000-000C-0000-FFFF-FFFF47060000}" r="P63" connectionId="0">
    <xmlCellPr id="1" xr6:uid="{00000000-0010-0000-4706-000001000000}" uniqueName="P1082568">
      <xmlPr mapId="2" xpath="/GFI-IZD-POD/IPK-GFI-IZD-POD_1000379/P1082568" xmlDataType="decimal"/>
    </xmlCellPr>
  </singleXmlCell>
  <singleXmlCell id="1615" xr6:uid="{00000000-000C-0000-FFFF-FFFF48060000}" r="Q63" connectionId="0">
    <xmlCellPr id="1" xr6:uid="{00000000-0010-0000-4806-000001000000}" uniqueName="P1082570">
      <xmlPr mapId="2" xpath="/GFI-IZD-POD/IPK-GFI-IZD-POD_1000379/P1082570" xmlDataType="decimal"/>
    </xmlCellPr>
  </singleXmlCell>
  <singleXmlCell id="1616" xr6:uid="{00000000-000C-0000-FFFF-FFFF49060000}" r="R63" connectionId="0">
    <xmlCellPr id="1" xr6:uid="{00000000-0010-0000-4906-000001000000}" uniqueName="P1082573">
      <xmlPr mapId="2" xpath="/GFI-IZD-POD/IPK-GFI-IZD-POD_1000379/P1082573" xmlDataType="decimal"/>
    </xmlCellPr>
  </singleXmlCell>
  <singleXmlCell id="1617" xr6:uid="{00000000-000C-0000-FFFF-FFFF4A060000}" r="S63" connectionId="0">
    <xmlCellPr id="1" xr6:uid="{00000000-0010-0000-4A06-000001000000}" uniqueName="P1123108">
      <xmlPr mapId="2" xpath="/GFI-IZD-POD/IPK-GFI-IZD-POD_1000379/P1123108" xmlDataType="decimal"/>
    </xmlCellPr>
  </singleXmlCell>
  <singleXmlCell id="1618" xr6:uid="{00000000-000C-0000-FFFF-FFFF4B060000}" r="T63" connectionId="0">
    <xmlCellPr id="1" xr6:uid="{00000000-0010-0000-4B06-000001000000}" uniqueName="P1123109">
      <xmlPr mapId="2" xpath="/GFI-IZD-POD/IPK-GFI-IZD-POD_1000379/P1123109" xmlDataType="decimal"/>
    </xmlCellPr>
  </singleXmlCell>
  <singleXmlCell id="1619" xr6:uid="{00000000-000C-0000-FFFF-FFFF4C060000}" r="U63" connectionId="0">
    <xmlCellPr id="1" xr6:uid="{00000000-0010-0000-4C06-000001000000}" uniqueName="P1082576">
      <xmlPr mapId="2" xpath="/GFI-IZD-POD/IPK-GFI-IZD-POD_1000379/P1082576" xmlDataType="decimal"/>
    </xmlCellPr>
  </singleXmlCell>
  <singleXmlCell id="1620" xr6:uid="{00000000-000C-0000-FFFF-FFFF4D060000}" r="V63" connectionId="0">
    <xmlCellPr id="1" xr6:uid="{00000000-0010-0000-4D06-000001000000}" uniqueName="P1082578">
      <xmlPr mapId="2" xpath="/GFI-IZD-POD/IPK-GFI-IZD-POD_1000379/P1082578" xmlDataType="decimal"/>
    </xmlCellPr>
  </singleXmlCell>
  <singleXmlCell id="1621" xr6:uid="{00000000-000C-0000-FFFF-FFFF4E060000}" r="W63" connectionId="0">
    <xmlCellPr id="1" xr6:uid="{00000000-0010-0000-4E06-000001000000}" uniqueName="P1082580">
      <xmlPr mapId="2" xpath="/GFI-IZD-POD/IPK-GFI-IZD-POD_1000379/P1082580" xmlDataType="decimal"/>
    </xmlCellPr>
  </singleXmlCell>
  <singleXmlCell id="1622" xr6:uid="{00000000-000C-0000-FFFF-FFFF4F060000}" r="X63" connectionId="0">
    <xmlCellPr id="1" xr6:uid="{00000000-0010-0000-4F06-000001000000}" uniqueName="P1082582">
      <xmlPr mapId="2" xpath="/GFI-IZD-POD/IPK-GFI-IZD-POD_1000379/P1082582" xmlDataType="decimal"/>
    </xmlCellPr>
  </singleXmlCell>
  <singleXmlCell id="1623" xr6:uid="{00000000-000C-0000-FFFF-FFFF50060000}" r="Y63" connectionId="0">
    <xmlCellPr id="1" xr6:uid="{00000000-0010-0000-5006-000001000000}" uniqueName="P1082584">
      <xmlPr mapId="2" xpath="/GFI-IZD-POD/IPK-GFI-IZD-POD_1000379/P1082584"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1"/>
  <sheetViews>
    <sheetView view="pageBreakPreview" topLeftCell="A39" zoomScaleNormal="100" zoomScaleSheetLayoutView="100" workbookViewId="0">
      <selection activeCell="F63" sqref="F63:G63"/>
    </sheetView>
  </sheetViews>
  <sheetFormatPr defaultRowHeight="12.75" x14ac:dyDescent="0.2"/>
  <cols>
    <col min="9" max="9" width="13.42578125" customWidth="1"/>
  </cols>
  <sheetData>
    <row r="1" spans="1:10" ht="15.75" x14ac:dyDescent="0.2">
      <c r="A1" s="157"/>
      <c r="B1" s="158"/>
      <c r="C1" s="158"/>
      <c r="D1" s="15"/>
      <c r="E1" s="15"/>
      <c r="F1" s="15"/>
      <c r="G1" s="15"/>
      <c r="H1" s="15"/>
      <c r="I1" s="15"/>
      <c r="J1" s="16"/>
    </row>
    <row r="2" spans="1:10" ht="14.45" customHeight="1" x14ac:dyDescent="0.2">
      <c r="A2" s="159" t="s">
        <v>317</v>
      </c>
      <c r="B2" s="160"/>
      <c r="C2" s="160"/>
      <c r="D2" s="160"/>
      <c r="E2" s="160"/>
      <c r="F2" s="160"/>
      <c r="G2" s="160"/>
      <c r="H2" s="160"/>
      <c r="I2" s="160"/>
      <c r="J2" s="161"/>
    </row>
    <row r="3" spans="1:10" ht="15" x14ac:dyDescent="0.2">
      <c r="A3" s="50"/>
      <c r="B3" s="51"/>
      <c r="C3" s="51"/>
      <c r="D3" s="51"/>
      <c r="E3" s="51"/>
      <c r="F3" s="51"/>
      <c r="G3" s="51"/>
      <c r="H3" s="51"/>
      <c r="I3" s="51"/>
      <c r="J3" s="52"/>
    </row>
    <row r="4" spans="1:10" ht="33.6" customHeight="1" x14ac:dyDescent="0.2">
      <c r="A4" s="162" t="s">
        <v>302</v>
      </c>
      <c r="B4" s="163"/>
      <c r="C4" s="163"/>
      <c r="D4" s="163"/>
      <c r="E4" s="164">
        <v>44562</v>
      </c>
      <c r="F4" s="165"/>
      <c r="G4" s="58" t="s">
        <v>0</v>
      </c>
      <c r="H4" s="164" t="s">
        <v>480</v>
      </c>
      <c r="I4" s="165"/>
      <c r="J4" s="17"/>
    </row>
    <row r="5" spans="1:10" s="63" customFormat="1" ht="10.15" customHeight="1" x14ac:dyDescent="0.25">
      <c r="A5" s="166"/>
      <c r="B5" s="167"/>
      <c r="C5" s="167"/>
      <c r="D5" s="167"/>
      <c r="E5" s="167"/>
      <c r="F5" s="167"/>
      <c r="G5" s="167"/>
      <c r="H5" s="167"/>
      <c r="I5" s="167"/>
      <c r="J5" s="168"/>
    </row>
    <row r="6" spans="1:10" ht="20.45" customHeight="1" x14ac:dyDescent="0.2">
      <c r="A6" s="53"/>
      <c r="B6" s="64" t="s">
        <v>324</v>
      </c>
      <c r="C6" s="54"/>
      <c r="D6" s="54"/>
      <c r="E6" s="76">
        <v>2022</v>
      </c>
      <c r="F6" s="65"/>
      <c r="G6" s="58"/>
      <c r="H6" s="65"/>
      <c r="I6" s="65"/>
      <c r="J6" s="26"/>
    </row>
    <row r="7" spans="1:10" s="67" customFormat="1" ht="10.9" customHeight="1" x14ac:dyDescent="0.2">
      <c r="A7" s="53"/>
      <c r="B7" s="54"/>
      <c r="C7" s="54"/>
      <c r="D7" s="54"/>
      <c r="E7" s="66"/>
      <c r="F7" s="66"/>
      <c r="G7" s="58"/>
      <c r="H7" s="66"/>
      <c r="I7" s="66"/>
      <c r="J7" s="26"/>
    </row>
    <row r="8" spans="1:10" ht="37.9" customHeight="1" x14ac:dyDescent="0.2">
      <c r="A8" s="170" t="s">
        <v>325</v>
      </c>
      <c r="B8" s="171"/>
      <c r="C8" s="171"/>
      <c r="D8" s="171"/>
      <c r="E8" s="171"/>
      <c r="F8" s="171"/>
      <c r="G8" s="171"/>
      <c r="H8" s="171"/>
      <c r="I8" s="171"/>
      <c r="J8" s="18"/>
    </row>
    <row r="9" spans="1:10" ht="14.25" x14ac:dyDescent="0.2">
      <c r="A9" s="19"/>
      <c r="B9" s="47"/>
      <c r="C9" s="47"/>
      <c r="D9" s="47"/>
      <c r="E9" s="169"/>
      <c r="F9" s="169"/>
      <c r="G9" s="115"/>
      <c r="H9" s="115"/>
      <c r="I9" s="56"/>
      <c r="J9" s="57"/>
    </row>
    <row r="10" spans="1:10" ht="25.9" customHeight="1" x14ac:dyDescent="0.2">
      <c r="A10" s="135" t="s">
        <v>303</v>
      </c>
      <c r="B10" s="136"/>
      <c r="C10" s="154" t="s">
        <v>446</v>
      </c>
      <c r="D10" s="148"/>
      <c r="E10" s="48"/>
      <c r="F10" s="172" t="s">
        <v>326</v>
      </c>
      <c r="G10" s="173"/>
      <c r="H10" s="147" t="s">
        <v>447</v>
      </c>
      <c r="I10" s="152"/>
      <c r="J10" s="20"/>
    </row>
    <row r="11" spans="1:10" ht="15.6" customHeight="1" x14ac:dyDescent="0.2">
      <c r="A11" s="19"/>
      <c r="B11" s="47"/>
      <c r="C11" s="47"/>
      <c r="D11" s="47"/>
      <c r="E11" s="156"/>
      <c r="F11" s="156"/>
      <c r="G11" s="156"/>
      <c r="H11" s="156"/>
      <c r="I11" s="49"/>
      <c r="J11" s="20"/>
    </row>
    <row r="12" spans="1:10" ht="21" customHeight="1" x14ac:dyDescent="0.2">
      <c r="A12" s="117" t="s">
        <v>318</v>
      </c>
      <c r="B12" s="136"/>
      <c r="C12" s="154" t="s">
        <v>448</v>
      </c>
      <c r="D12" s="148"/>
      <c r="E12" s="155"/>
      <c r="F12" s="156"/>
      <c r="G12" s="156"/>
      <c r="H12" s="156"/>
      <c r="I12" s="49"/>
      <c r="J12" s="20"/>
    </row>
    <row r="13" spans="1:10" ht="10.9" customHeight="1" x14ac:dyDescent="0.2">
      <c r="A13" s="48"/>
      <c r="B13" s="49"/>
      <c r="C13" s="47"/>
      <c r="D13" s="47"/>
      <c r="E13" s="115"/>
      <c r="F13" s="115"/>
      <c r="G13" s="115"/>
      <c r="H13" s="115"/>
      <c r="I13" s="47"/>
      <c r="J13" s="21"/>
    </row>
    <row r="14" spans="1:10" ht="22.9" customHeight="1" x14ac:dyDescent="0.2">
      <c r="A14" s="117" t="s">
        <v>304</v>
      </c>
      <c r="B14" s="146"/>
      <c r="C14" s="154" t="s">
        <v>449</v>
      </c>
      <c r="D14" s="148"/>
      <c r="E14" s="153"/>
      <c r="F14" s="137"/>
      <c r="G14" s="62" t="s">
        <v>327</v>
      </c>
      <c r="H14" s="147" t="s">
        <v>450</v>
      </c>
      <c r="I14" s="152"/>
      <c r="J14" s="59"/>
    </row>
    <row r="15" spans="1:10" ht="14.45" customHeight="1" x14ac:dyDescent="0.2">
      <c r="A15" s="48"/>
      <c r="B15" s="49"/>
      <c r="C15" s="47"/>
      <c r="D15" s="47"/>
      <c r="E15" s="115"/>
      <c r="F15" s="115"/>
      <c r="G15" s="115"/>
      <c r="H15" s="115"/>
      <c r="I15" s="47"/>
      <c r="J15" s="21"/>
    </row>
    <row r="16" spans="1:10" ht="13.15" customHeight="1" x14ac:dyDescent="0.2">
      <c r="A16" s="117" t="s">
        <v>328</v>
      </c>
      <c r="B16" s="146"/>
      <c r="C16" s="147">
        <v>1216</v>
      </c>
      <c r="D16" s="148"/>
      <c r="E16" s="55"/>
      <c r="F16" s="55"/>
      <c r="G16" s="55"/>
      <c r="H16" s="55"/>
      <c r="I16" s="55"/>
      <c r="J16" s="59"/>
    </row>
    <row r="17" spans="1:10" ht="14.45" customHeight="1" x14ac:dyDescent="0.2">
      <c r="A17" s="149"/>
      <c r="B17" s="150"/>
      <c r="C17" s="150"/>
      <c r="D17" s="150"/>
      <c r="E17" s="150"/>
      <c r="F17" s="150"/>
      <c r="G17" s="150"/>
      <c r="H17" s="150"/>
      <c r="I17" s="150"/>
      <c r="J17" s="151"/>
    </row>
    <row r="18" spans="1:10" x14ac:dyDescent="0.2">
      <c r="A18" s="135" t="s">
        <v>305</v>
      </c>
      <c r="B18" s="136"/>
      <c r="C18" s="119" t="s">
        <v>451</v>
      </c>
      <c r="D18" s="120"/>
      <c r="E18" s="120"/>
      <c r="F18" s="120"/>
      <c r="G18" s="120"/>
      <c r="H18" s="120"/>
      <c r="I18" s="120"/>
      <c r="J18" s="121"/>
    </row>
    <row r="19" spans="1:10" ht="14.25" x14ac:dyDescent="0.2">
      <c r="A19" s="19"/>
      <c r="B19" s="47"/>
      <c r="C19" s="61"/>
      <c r="D19" s="47"/>
      <c r="E19" s="115"/>
      <c r="F19" s="115"/>
      <c r="G19" s="115"/>
      <c r="H19" s="115"/>
      <c r="I19" s="47"/>
      <c r="J19" s="21"/>
    </row>
    <row r="20" spans="1:10" ht="14.25" x14ac:dyDescent="0.2">
      <c r="A20" s="135" t="s">
        <v>306</v>
      </c>
      <c r="B20" s="136"/>
      <c r="C20" s="147">
        <v>10000</v>
      </c>
      <c r="D20" s="152"/>
      <c r="E20" s="115"/>
      <c r="F20" s="115"/>
      <c r="G20" s="119" t="s">
        <v>452</v>
      </c>
      <c r="H20" s="120"/>
      <c r="I20" s="120"/>
      <c r="J20" s="121"/>
    </row>
    <row r="21" spans="1:10" ht="14.25" x14ac:dyDescent="0.2">
      <c r="A21" s="19"/>
      <c r="B21" s="47"/>
      <c r="C21" s="47"/>
      <c r="D21" s="47"/>
      <c r="E21" s="115"/>
      <c r="F21" s="115"/>
      <c r="G21" s="115"/>
      <c r="H21" s="115"/>
      <c r="I21" s="47"/>
      <c r="J21" s="21"/>
    </row>
    <row r="22" spans="1:10" x14ac:dyDescent="0.2">
      <c r="A22" s="135" t="s">
        <v>307</v>
      </c>
      <c r="B22" s="136"/>
      <c r="C22" s="119" t="s">
        <v>453</v>
      </c>
      <c r="D22" s="120"/>
      <c r="E22" s="120"/>
      <c r="F22" s="120"/>
      <c r="G22" s="120"/>
      <c r="H22" s="120"/>
      <c r="I22" s="120"/>
      <c r="J22" s="121"/>
    </row>
    <row r="23" spans="1:10" ht="14.25" x14ac:dyDescent="0.2">
      <c r="A23" s="19"/>
      <c r="B23" s="47"/>
      <c r="C23" s="47"/>
      <c r="D23" s="47"/>
      <c r="E23" s="115"/>
      <c r="F23" s="115"/>
      <c r="G23" s="115"/>
      <c r="H23" s="115"/>
      <c r="I23" s="47"/>
      <c r="J23" s="21"/>
    </row>
    <row r="24" spans="1:10" ht="14.25" x14ac:dyDescent="0.2">
      <c r="A24" s="135" t="s">
        <v>308</v>
      </c>
      <c r="B24" s="136"/>
      <c r="C24" s="141" t="s">
        <v>454</v>
      </c>
      <c r="D24" s="142"/>
      <c r="E24" s="142"/>
      <c r="F24" s="142"/>
      <c r="G24" s="142"/>
      <c r="H24" s="142"/>
      <c r="I24" s="142"/>
      <c r="J24" s="143"/>
    </row>
    <row r="25" spans="1:10" ht="14.25" x14ac:dyDescent="0.2">
      <c r="A25" s="19"/>
      <c r="B25" s="47"/>
      <c r="C25" s="61"/>
      <c r="D25" s="47"/>
      <c r="E25" s="115"/>
      <c r="F25" s="115"/>
      <c r="G25" s="115"/>
      <c r="H25" s="115"/>
      <c r="I25" s="47"/>
      <c r="J25" s="21"/>
    </row>
    <row r="26" spans="1:10" ht="14.25" x14ac:dyDescent="0.2">
      <c r="A26" s="135" t="s">
        <v>309</v>
      </c>
      <c r="B26" s="136"/>
      <c r="C26" s="141" t="s">
        <v>455</v>
      </c>
      <c r="D26" s="142"/>
      <c r="E26" s="142"/>
      <c r="F26" s="142"/>
      <c r="G26" s="142"/>
      <c r="H26" s="142"/>
      <c r="I26" s="142"/>
      <c r="J26" s="143"/>
    </row>
    <row r="27" spans="1:10" ht="13.9" customHeight="1" x14ac:dyDescent="0.2">
      <c r="A27" s="19"/>
      <c r="B27" s="47"/>
      <c r="C27" s="61"/>
      <c r="D27" s="47"/>
      <c r="E27" s="115"/>
      <c r="F27" s="115"/>
      <c r="G27" s="115"/>
      <c r="H27" s="115"/>
      <c r="I27" s="47"/>
      <c r="J27" s="21"/>
    </row>
    <row r="28" spans="1:10" ht="22.9" customHeight="1" x14ac:dyDescent="0.2">
      <c r="A28" s="117" t="s">
        <v>319</v>
      </c>
      <c r="B28" s="136"/>
      <c r="C28" s="98">
        <v>1088</v>
      </c>
      <c r="D28" s="22"/>
      <c r="E28" s="140"/>
      <c r="F28" s="140"/>
      <c r="G28" s="140"/>
      <c r="H28" s="140"/>
      <c r="I28" s="144"/>
      <c r="J28" s="145"/>
    </row>
    <row r="29" spans="1:10" ht="14.25" x14ac:dyDescent="0.2">
      <c r="A29" s="19"/>
      <c r="B29" s="47"/>
      <c r="C29" s="47"/>
      <c r="D29" s="47"/>
      <c r="E29" s="115"/>
      <c r="F29" s="115"/>
      <c r="G29" s="115"/>
      <c r="H29" s="115"/>
      <c r="I29" s="47"/>
      <c r="J29" s="21"/>
    </row>
    <row r="30" spans="1:10" ht="15" x14ac:dyDescent="0.2">
      <c r="A30" s="135" t="s">
        <v>310</v>
      </c>
      <c r="B30" s="136"/>
      <c r="C30" s="75" t="s">
        <v>331</v>
      </c>
      <c r="D30" s="129" t="s">
        <v>329</v>
      </c>
      <c r="E30" s="130"/>
      <c r="F30" s="130"/>
      <c r="G30" s="130"/>
      <c r="H30" s="68" t="s">
        <v>330</v>
      </c>
      <c r="I30" s="69" t="s">
        <v>331</v>
      </c>
      <c r="J30" s="70"/>
    </row>
    <row r="31" spans="1:10" x14ac:dyDescent="0.2">
      <c r="A31" s="135"/>
      <c r="B31" s="136"/>
      <c r="C31" s="23"/>
      <c r="D31" s="58"/>
      <c r="E31" s="137"/>
      <c r="F31" s="137"/>
      <c r="G31" s="137"/>
      <c r="H31" s="137"/>
      <c r="I31" s="138"/>
      <c r="J31" s="139"/>
    </row>
    <row r="32" spans="1:10" x14ac:dyDescent="0.2">
      <c r="A32" s="135" t="s">
        <v>320</v>
      </c>
      <c r="B32" s="136"/>
      <c r="C32" s="34" t="s">
        <v>334</v>
      </c>
      <c r="D32" s="129" t="s">
        <v>332</v>
      </c>
      <c r="E32" s="130"/>
      <c r="F32" s="130"/>
      <c r="G32" s="130"/>
      <c r="H32" s="71" t="s">
        <v>333</v>
      </c>
      <c r="I32" s="72" t="s">
        <v>334</v>
      </c>
      <c r="J32" s="73"/>
    </row>
    <row r="33" spans="1:10" ht="14.25" x14ac:dyDescent="0.2">
      <c r="A33" s="19"/>
      <c r="B33" s="47"/>
      <c r="C33" s="47"/>
      <c r="D33" s="47"/>
      <c r="E33" s="115"/>
      <c r="F33" s="115"/>
      <c r="G33" s="115"/>
      <c r="H33" s="115"/>
      <c r="I33" s="47"/>
      <c r="J33" s="21"/>
    </row>
    <row r="34" spans="1:10" x14ac:dyDescent="0.2">
      <c r="A34" s="129" t="s">
        <v>321</v>
      </c>
      <c r="B34" s="130"/>
      <c r="C34" s="130"/>
      <c r="D34" s="130"/>
      <c r="E34" s="130" t="s">
        <v>311</v>
      </c>
      <c r="F34" s="130"/>
      <c r="G34" s="130"/>
      <c r="H34" s="130"/>
      <c r="I34" s="130"/>
      <c r="J34" s="24" t="s">
        <v>312</v>
      </c>
    </row>
    <row r="35" spans="1:10" ht="14.25" x14ac:dyDescent="0.2">
      <c r="A35" s="19"/>
      <c r="B35" s="47"/>
      <c r="C35" s="47"/>
      <c r="D35" s="47"/>
      <c r="E35" s="115"/>
      <c r="F35" s="115"/>
      <c r="G35" s="115"/>
      <c r="H35" s="115"/>
      <c r="I35" s="47"/>
      <c r="J35" s="57"/>
    </row>
    <row r="36" spans="1:10" x14ac:dyDescent="0.2">
      <c r="A36" s="131" t="s">
        <v>456</v>
      </c>
      <c r="B36" s="132"/>
      <c r="C36" s="132"/>
      <c r="D36" s="133"/>
      <c r="E36" s="131" t="s">
        <v>457</v>
      </c>
      <c r="F36" s="132"/>
      <c r="G36" s="132"/>
      <c r="H36" s="132"/>
      <c r="I36" s="133"/>
      <c r="J36" s="99">
        <v>1654985</v>
      </c>
    </row>
    <row r="37" spans="1:10" ht="14.25" x14ac:dyDescent="0.2">
      <c r="A37" s="19"/>
      <c r="B37" s="47"/>
      <c r="C37" s="61"/>
      <c r="D37" s="134"/>
      <c r="E37" s="134"/>
      <c r="F37" s="134"/>
      <c r="G37" s="134"/>
      <c r="H37" s="134"/>
      <c r="I37" s="134"/>
      <c r="J37" s="21"/>
    </row>
    <row r="38" spans="1:10" x14ac:dyDescent="0.2">
      <c r="A38" s="111" t="s">
        <v>458</v>
      </c>
      <c r="B38" s="112"/>
      <c r="C38" s="112"/>
      <c r="D38" s="113"/>
      <c r="E38" s="111" t="s">
        <v>452</v>
      </c>
      <c r="F38" s="112"/>
      <c r="G38" s="112"/>
      <c r="H38" s="112"/>
      <c r="I38" s="113"/>
      <c r="J38" s="98">
        <v>1693336</v>
      </c>
    </row>
    <row r="39" spans="1:10" ht="14.25" x14ac:dyDescent="0.2">
      <c r="A39" s="19"/>
      <c r="B39" s="47"/>
      <c r="C39" s="61"/>
      <c r="D39" s="60"/>
      <c r="E39" s="134"/>
      <c r="F39" s="134"/>
      <c r="G39" s="134"/>
      <c r="H39" s="134"/>
      <c r="I39" s="49"/>
      <c r="J39" s="21"/>
    </row>
    <row r="40" spans="1:10" x14ac:dyDescent="0.2">
      <c r="A40" s="111" t="s">
        <v>459</v>
      </c>
      <c r="B40" s="112"/>
      <c r="C40" s="112"/>
      <c r="D40" s="113"/>
      <c r="E40" s="111" t="s">
        <v>460</v>
      </c>
      <c r="F40" s="112"/>
      <c r="G40" s="112"/>
      <c r="H40" s="112"/>
      <c r="I40" s="113"/>
      <c r="J40" s="98">
        <v>2565536</v>
      </c>
    </row>
    <row r="41" spans="1:10" ht="14.25" x14ac:dyDescent="0.2">
      <c r="A41" s="19"/>
      <c r="B41" s="47"/>
      <c r="C41" s="61"/>
      <c r="D41" s="60"/>
      <c r="E41" s="60"/>
      <c r="F41" s="60"/>
      <c r="G41" s="60"/>
      <c r="H41" s="60"/>
      <c r="I41" s="49"/>
      <c r="J41" s="21"/>
    </row>
    <row r="42" spans="1:10" x14ac:dyDescent="0.2">
      <c r="A42" s="111" t="s">
        <v>461</v>
      </c>
      <c r="B42" s="112"/>
      <c r="C42" s="112"/>
      <c r="D42" s="113"/>
      <c r="E42" s="111" t="s">
        <v>460</v>
      </c>
      <c r="F42" s="112"/>
      <c r="G42" s="112"/>
      <c r="H42" s="112"/>
      <c r="I42" s="113"/>
      <c r="J42" s="98">
        <v>1261185</v>
      </c>
    </row>
    <row r="43" spans="1:10" ht="14.25" x14ac:dyDescent="0.2">
      <c r="A43" s="25"/>
      <c r="B43" s="61"/>
      <c r="C43" s="114"/>
      <c r="D43" s="114"/>
      <c r="E43" s="115"/>
      <c r="F43" s="115"/>
      <c r="G43" s="114"/>
      <c r="H43" s="114"/>
      <c r="I43" s="114"/>
      <c r="J43" s="21"/>
    </row>
    <row r="44" spans="1:10" x14ac:dyDescent="0.2">
      <c r="A44" s="111" t="s">
        <v>462</v>
      </c>
      <c r="B44" s="112"/>
      <c r="C44" s="112"/>
      <c r="D44" s="113"/>
      <c r="E44" s="111" t="s">
        <v>463</v>
      </c>
      <c r="F44" s="112"/>
      <c r="G44" s="112"/>
      <c r="H44" s="112"/>
      <c r="I44" s="113"/>
      <c r="J44" s="98" t="s">
        <v>464</v>
      </c>
    </row>
    <row r="45" spans="1:10" ht="14.25" x14ac:dyDescent="0.2">
      <c r="A45" s="100"/>
      <c r="B45" s="101"/>
      <c r="C45" s="101"/>
      <c r="D45" s="97"/>
      <c r="E45" s="109"/>
      <c r="F45" s="109"/>
      <c r="G45" s="110"/>
      <c r="H45" s="110"/>
      <c r="I45" s="97"/>
      <c r="J45" s="102"/>
    </row>
    <row r="46" spans="1:10" x14ac:dyDescent="0.2">
      <c r="A46" s="111" t="s">
        <v>465</v>
      </c>
      <c r="B46" s="112"/>
      <c r="C46" s="112"/>
      <c r="D46" s="113"/>
      <c r="E46" s="111" t="s">
        <v>466</v>
      </c>
      <c r="F46" s="112"/>
      <c r="G46" s="112"/>
      <c r="H46" s="112"/>
      <c r="I46" s="113"/>
      <c r="J46" s="98">
        <v>5697182000</v>
      </c>
    </row>
    <row r="47" spans="1:10" ht="14.25" x14ac:dyDescent="0.2">
      <c r="A47" s="100"/>
      <c r="B47" s="101"/>
      <c r="C47" s="101"/>
      <c r="D47" s="97"/>
      <c r="E47" s="109"/>
      <c r="F47" s="109"/>
      <c r="G47" s="110"/>
      <c r="H47" s="110"/>
      <c r="I47" s="97"/>
      <c r="J47" s="102"/>
    </row>
    <row r="48" spans="1:10" x14ac:dyDescent="0.2">
      <c r="A48" s="111" t="s">
        <v>467</v>
      </c>
      <c r="B48" s="112"/>
      <c r="C48" s="112"/>
      <c r="D48" s="113"/>
      <c r="E48" s="111" t="s">
        <v>452</v>
      </c>
      <c r="F48" s="112"/>
      <c r="G48" s="112"/>
      <c r="H48" s="112"/>
      <c r="I48" s="113"/>
      <c r="J48" s="98">
        <v>2542960</v>
      </c>
    </row>
    <row r="49" spans="1:10" ht="14.25" x14ac:dyDescent="0.2">
      <c r="A49" s="100"/>
      <c r="B49" s="101"/>
      <c r="C49" s="101"/>
      <c r="D49" s="97"/>
      <c r="E49" s="109"/>
      <c r="F49" s="109"/>
      <c r="G49" s="110"/>
      <c r="H49" s="110"/>
      <c r="I49" s="97"/>
      <c r="J49" s="102"/>
    </row>
    <row r="50" spans="1:10" x14ac:dyDescent="0.2">
      <c r="A50" s="111" t="s">
        <v>468</v>
      </c>
      <c r="B50" s="112"/>
      <c r="C50" s="112"/>
      <c r="D50" s="113"/>
      <c r="E50" s="111" t="s">
        <v>457</v>
      </c>
      <c r="F50" s="112"/>
      <c r="G50" s="112"/>
      <c r="H50" s="112"/>
      <c r="I50" s="113"/>
      <c r="J50" s="98">
        <v>5229227</v>
      </c>
    </row>
    <row r="51" spans="1:10" ht="14.25" x14ac:dyDescent="0.2">
      <c r="A51" s="100"/>
      <c r="B51" s="101"/>
      <c r="C51" s="101"/>
      <c r="D51" s="97"/>
      <c r="E51" s="109"/>
      <c r="F51" s="109"/>
      <c r="G51" s="110"/>
      <c r="H51" s="110"/>
      <c r="I51" s="97"/>
      <c r="J51" s="102"/>
    </row>
    <row r="52" spans="1:10" x14ac:dyDescent="0.2">
      <c r="A52" s="111" t="s">
        <v>469</v>
      </c>
      <c r="B52" s="112"/>
      <c r="C52" s="112"/>
      <c r="D52" s="113"/>
      <c r="E52" s="111" t="s">
        <v>470</v>
      </c>
      <c r="F52" s="112"/>
      <c r="G52" s="112"/>
      <c r="H52" s="112"/>
      <c r="I52" s="113"/>
      <c r="J52" s="98">
        <v>5068266</v>
      </c>
    </row>
    <row r="53" spans="1:10" ht="14.25" x14ac:dyDescent="0.2">
      <c r="A53" s="100"/>
      <c r="B53" s="101"/>
      <c r="C53" s="101"/>
      <c r="D53" s="97"/>
      <c r="E53" s="109"/>
      <c r="F53" s="109"/>
      <c r="G53" s="110"/>
      <c r="H53" s="110"/>
      <c r="I53" s="97"/>
      <c r="J53" s="102"/>
    </row>
    <row r="54" spans="1:10" x14ac:dyDescent="0.2">
      <c r="A54" s="111" t="s">
        <v>471</v>
      </c>
      <c r="B54" s="112"/>
      <c r="C54" s="112"/>
      <c r="D54" s="113"/>
      <c r="E54" s="111" t="s">
        <v>472</v>
      </c>
      <c r="F54" s="112"/>
      <c r="G54" s="112"/>
      <c r="H54" s="112"/>
      <c r="I54" s="113"/>
      <c r="J54" s="98">
        <v>998628253</v>
      </c>
    </row>
    <row r="55" spans="1:10" ht="14.25" x14ac:dyDescent="0.2">
      <c r="A55" s="25"/>
      <c r="B55" s="61"/>
      <c r="C55" s="61"/>
      <c r="D55" s="47"/>
      <c r="E55" s="109"/>
      <c r="F55" s="109"/>
      <c r="G55" s="114"/>
      <c r="H55" s="114"/>
      <c r="I55" s="47"/>
      <c r="J55" s="21"/>
    </row>
    <row r="56" spans="1:10" x14ac:dyDescent="0.2">
      <c r="A56" s="111" t="s">
        <v>473</v>
      </c>
      <c r="B56" s="112"/>
      <c r="C56" s="112"/>
      <c r="D56" s="113"/>
      <c r="E56" s="111" t="s">
        <v>474</v>
      </c>
      <c r="F56" s="112"/>
      <c r="G56" s="112"/>
      <c r="H56" s="112"/>
      <c r="I56" s="113"/>
      <c r="J56" s="98">
        <v>36683014</v>
      </c>
    </row>
    <row r="57" spans="1:10" ht="14.25" x14ac:dyDescent="0.2">
      <c r="A57" s="25"/>
      <c r="B57" s="61"/>
      <c r="C57" s="61"/>
      <c r="D57" s="47"/>
      <c r="E57" s="115"/>
      <c r="F57" s="115"/>
      <c r="G57" s="114"/>
      <c r="H57" s="114"/>
      <c r="I57" s="47"/>
      <c r="J57" s="74" t="s">
        <v>335</v>
      </c>
    </row>
    <row r="58" spans="1:10" ht="14.25" x14ac:dyDescent="0.2">
      <c r="A58" s="25"/>
      <c r="B58" s="61"/>
      <c r="C58" s="61"/>
      <c r="D58" s="47"/>
      <c r="E58" s="115"/>
      <c r="F58" s="115"/>
      <c r="G58" s="114"/>
      <c r="H58" s="114"/>
      <c r="I58" s="47"/>
      <c r="J58" s="74" t="s">
        <v>336</v>
      </c>
    </row>
    <row r="59" spans="1:10" ht="14.45" customHeight="1" x14ac:dyDescent="0.2">
      <c r="A59" s="117" t="s">
        <v>313</v>
      </c>
      <c r="B59" s="118"/>
      <c r="C59" s="124" t="s">
        <v>336</v>
      </c>
      <c r="D59" s="125"/>
      <c r="E59" s="122" t="s">
        <v>337</v>
      </c>
      <c r="F59" s="123"/>
      <c r="G59" s="126"/>
      <c r="H59" s="127"/>
      <c r="I59" s="127"/>
      <c r="J59" s="128"/>
    </row>
    <row r="60" spans="1:10" ht="14.25" x14ac:dyDescent="0.2">
      <c r="A60" s="25"/>
      <c r="B60" s="61"/>
      <c r="C60" s="114"/>
      <c r="D60" s="114"/>
      <c r="E60" s="115"/>
      <c r="F60" s="115"/>
      <c r="G60" s="116" t="s">
        <v>338</v>
      </c>
      <c r="H60" s="116"/>
      <c r="I60" s="116"/>
      <c r="J60" s="26"/>
    </row>
    <row r="61" spans="1:10" ht="13.9" customHeight="1" x14ac:dyDescent="0.2">
      <c r="A61" s="117" t="s">
        <v>314</v>
      </c>
      <c r="B61" s="118"/>
      <c r="C61" s="119" t="s">
        <v>477</v>
      </c>
      <c r="D61" s="120"/>
      <c r="E61" s="120"/>
      <c r="F61" s="120"/>
      <c r="G61" s="120"/>
      <c r="H61" s="120"/>
      <c r="I61" s="120"/>
      <c r="J61" s="121"/>
    </row>
    <row r="62" spans="1:10" ht="14.25" x14ac:dyDescent="0.2">
      <c r="A62" s="19"/>
      <c r="B62" s="47"/>
      <c r="C62" s="140" t="s">
        <v>315</v>
      </c>
      <c r="D62" s="140"/>
      <c r="E62" s="140"/>
      <c r="F62" s="140"/>
      <c r="G62" s="140"/>
      <c r="H62" s="140"/>
      <c r="I62" s="140"/>
      <c r="J62" s="21"/>
    </row>
    <row r="63" spans="1:10" ht="14.25" x14ac:dyDescent="0.2">
      <c r="A63" s="117" t="s">
        <v>316</v>
      </c>
      <c r="B63" s="118"/>
      <c r="C63" s="178" t="s">
        <v>475</v>
      </c>
      <c r="D63" s="179"/>
      <c r="E63" s="179"/>
      <c r="F63" s="115"/>
      <c r="G63" s="115"/>
      <c r="H63" s="130"/>
      <c r="I63" s="130"/>
      <c r="J63" s="180"/>
    </row>
    <row r="64" spans="1:10" ht="14.25" x14ac:dyDescent="0.2">
      <c r="A64" s="19"/>
      <c r="B64" s="47"/>
      <c r="C64" s="61"/>
      <c r="D64" s="47"/>
      <c r="E64" s="115"/>
      <c r="F64" s="115"/>
      <c r="G64" s="115"/>
      <c r="H64" s="115"/>
      <c r="I64" s="47"/>
      <c r="J64" s="21"/>
    </row>
    <row r="65" spans="1:10" ht="14.45" customHeight="1" x14ac:dyDescent="0.2">
      <c r="A65" s="117" t="s">
        <v>308</v>
      </c>
      <c r="B65" s="118"/>
      <c r="C65" s="181" t="s">
        <v>478</v>
      </c>
      <c r="D65" s="182"/>
      <c r="E65" s="182"/>
      <c r="F65" s="182"/>
      <c r="G65" s="182"/>
      <c r="H65" s="182"/>
      <c r="I65" s="182"/>
      <c r="J65" s="183"/>
    </row>
    <row r="66" spans="1:10" ht="14.25" x14ac:dyDescent="0.2">
      <c r="A66" s="19"/>
      <c r="B66" s="47"/>
      <c r="C66" s="47"/>
      <c r="D66" s="47"/>
      <c r="E66" s="115"/>
      <c r="F66" s="115"/>
      <c r="G66" s="115"/>
      <c r="H66" s="115"/>
      <c r="I66" s="47"/>
      <c r="J66" s="21"/>
    </row>
    <row r="67" spans="1:10" ht="14.25" x14ac:dyDescent="0.2">
      <c r="A67" s="117" t="s">
        <v>339</v>
      </c>
      <c r="B67" s="118"/>
      <c r="C67" s="174"/>
      <c r="D67" s="175"/>
      <c r="E67" s="175"/>
      <c r="F67" s="175"/>
      <c r="G67" s="175"/>
      <c r="H67" s="175"/>
      <c r="I67" s="175"/>
      <c r="J67" s="176"/>
    </row>
    <row r="68" spans="1:10" ht="14.45" customHeight="1" x14ac:dyDescent="0.2">
      <c r="A68" s="19"/>
      <c r="B68" s="47"/>
      <c r="C68" s="116" t="s">
        <v>340</v>
      </c>
      <c r="D68" s="116"/>
      <c r="E68" s="116"/>
      <c r="F68" s="116"/>
      <c r="G68" s="47"/>
      <c r="H68" s="47"/>
      <c r="I68" s="47"/>
      <c r="J68" s="21"/>
    </row>
    <row r="69" spans="1:10" ht="14.25" x14ac:dyDescent="0.2">
      <c r="A69" s="117" t="s">
        <v>341</v>
      </c>
      <c r="B69" s="118"/>
      <c r="C69" s="174"/>
      <c r="D69" s="175"/>
      <c r="E69" s="175"/>
      <c r="F69" s="175"/>
      <c r="G69" s="175"/>
      <c r="H69" s="175"/>
      <c r="I69" s="175"/>
      <c r="J69" s="176"/>
    </row>
    <row r="70" spans="1:10" ht="14.45" customHeight="1" x14ac:dyDescent="0.2">
      <c r="A70" s="27"/>
      <c r="B70" s="28"/>
      <c r="C70" s="177" t="s">
        <v>342</v>
      </c>
      <c r="D70" s="177"/>
      <c r="E70" s="177"/>
      <c r="F70" s="177"/>
      <c r="G70" s="177"/>
      <c r="H70" s="28"/>
      <c r="I70" s="28"/>
      <c r="J70" s="29"/>
    </row>
    <row r="77" spans="1:10" ht="27" customHeight="1" x14ac:dyDescent="0.2"/>
    <row r="81" ht="38.450000000000003" customHeight="1" x14ac:dyDescent="0.2"/>
  </sheetData>
  <sheetProtection algorithmName="SHA-512" hashValue="/FdvZWackbuHT8TpLymUaOFrEIyPM25FqlzWcivdTwHKeQ7t7v+jSjOzsm+uBQrvA2btRhxX4vEU4aXy0qp9yg==" saltValue="eqlF8lnEjqBYy1r7vH+5cA==" spinCount="100000" sheet="1" formatCells="0" insertRows="0"/>
  <mergeCells count="142">
    <mergeCell ref="E66:F66"/>
    <mergeCell ref="G66:H66"/>
    <mergeCell ref="A67:B67"/>
    <mergeCell ref="C67:J67"/>
    <mergeCell ref="C68:F68"/>
    <mergeCell ref="A69:B69"/>
    <mergeCell ref="C69:J69"/>
    <mergeCell ref="C70:G70"/>
    <mergeCell ref="C62:I62"/>
    <mergeCell ref="A63:B63"/>
    <mergeCell ref="C63:E63"/>
    <mergeCell ref="F63:G63"/>
    <mergeCell ref="H63:J63"/>
    <mergeCell ref="E64:F64"/>
    <mergeCell ref="G64:H64"/>
    <mergeCell ref="A65:B65"/>
    <mergeCell ref="C65:J65"/>
    <mergeCell ref="A1:C1"/>
    <mergeCell ref="A2:J2"/>
    <mergeCell ref="A4:D4"/>
    <mergeCell ref="E4:F4"/>
    <mergeCell ref="H4:I4"/>
    <mergeCell ref="A5:J5"/>
    <mergeCell ref="E11:F11"/>
    <mergeCell ref="G11:H11"/>
    <mergeCell ref="E9:F9"/>
    <mergeCell ref="G9:H9"/>
    <mergeCell ref="A8:I8"/>
    <mergeCell ref="A10:B10"/>
    <mergeCell ref="C10:D10"/>
    <mergeCell ref="F10:G10"/>
    <mergeCell ref="H10:I10"/>
    <mergeCell ref="E14:F14"/>
    <mergeCell ref="E15:F15"/>
    <mergeCell ref="A12:B12"/>
    <mergeCell ref="C12:D12"/>
    <mergeCell ref="E12:F12"/>
    <mergeCell ref="G12:H12"/>
    <mergeCell ref="E13:F13"/>
    <mergeCell ref="G13:H13"/>
    <mergeCell ref="A14:B14"/>
    <mergeCell ref="C14:D14"/>
    <mergeCell ref="H14:I14"/>
    <mergeCell ref="G15:H15"/>
    <mergeCell ref="E20:F20"/>
    <mergeCell ref="A16:B16"/>
    <mergeCell ref="C16:D16"/>
    <mergeCell ref="A17:J17"/>
    <mergeCell ref="A18:B18"/>
    <mergeCell ref="C18:J18"/>
    <mergeCell ref="E19:F19"/>
    <mergeCell ref="G19:H19"/>
    <mergeCell ref="A20:B20"/>
    <mergeCell ref="C20:D20"/>
    <mergeCell ref="G20:J20"/>
    <mergeCell ref="E21:F21"/>
    <mergeCell ref="G21:H21"/>
    <mergeCell ref="E25:F25"/>
    <mergeCell ref="G25:H25"/>
    <mergeCell ref="E23:F23"/>
    <mergeCell ref="G23:H23"/>
    <mergeCell ref="A22:B22"/>
    <mergeCell ref="C22:J22"/>
    <mergeCell ref="A24:B24"/>
    <mergeCell ref="C24:J24"/>
    <mergeCell ref="E28:F28"/>
    <mergeCell ref="G28:H28"/>
    <mergeCell ref="A26:B26"/>
    <mergeCell ref="E27:F27"/>
    <mergeCell ref="G27:H27"/>
    <mergeCell ref="C26:J26"/>
    <mergeCell ref="A28:B28"/>
    <mergeCell ref="I28:J28"/>
    <mergeCell ref="E29:F29"/>
    <mergeCell ref="G29:H29"/>
    <mergeCell ref="A30:B30"/>
    <mergeCell ref="D30:G30"/>
    <mergeCell ref="A31:B31"/>
    <mergeCell ref="E31:F31"/>
    <mergeCell ref="G31:H31"/>
    <mergeCell ref="I31:J31"/>
    <mergeCell ref="A32:B32"/>
    <mergeCell ref="D32:G32"/>
    <mergeCell ref="E33:F33"/>
    <mergeCell ref="G33:H33"/>
    <mergeCell ref="A34:D34"/>
    <mergeCell ref="E34:I34"/>
    <mergeCell ref="E35:F35"/>
    <mergeCell ref="G35:H35"/>
    <mergeCell ref="A36:D36"/>
    <mergeCell ref="E55:F55"/>
    <mergeCell ref="E43:F43"/>
    <mergeCell ref="A42:D42"/>
    <mergeCell ref="E42:I42"/>
    <mergeCell ref="C43:D43"/>
    <mergeCell ref="G43:I43"/>
    <mergeCell ref="A44:D44"/>
    <mergeCell ref="E44:I44"/>
    <mergeCell ref="G55:H55"/>
    <mergeCell ref="E36:I36"/>
    <mergeCell ref="D37:I37"/>
    <mergeCell ref="A38:D38"/>
    <mergeCell ref="E38:I38"/>
    <mergeCell ref="E39:F39"/>
    <mergeCell ref="G39:H39"/>
    <mergeCell ref="A40:D40"/>
    <mergeCell ref="E40:I40"/>
    <mergeCell ref="E45:F45"/>
    <mergeCell ref="G45:H45"/>
    <mergeCell ref="C60:D60"/>
    <mergeCell ref="E60:F60"/>
    <mergeCell ref="G60:I60"/>
    <mergeCell ref="A61:B61"/>
    <mergeCell ref="C61:J61"/>
    <mergeCell ref="A56:D56"/>
    <mergeCell ref="E56:I56"/>
    <mergeCell ref="E59:F59"/>
    <mergeCell ref="E57:F57"/>
    <mergeCell ref="G57:H57"/>
    <mergeCell ref="E58:F58"/>
    <mergeCell ref="G58:H58"/>
    <mergeCell ref="A59:B59"/>
    <mergeCell ref="C59:D59"/>
    <mergeCell ref="G59:J59"/>
    <mergeCell ref="E51:F51"/>
    <mergeCell ref="G51:H51"/>
    <mergeCell ref="A52:D52"/>
    <mergeCell ref="E52:I52"/>
    <mergeCell ref="E53:F53"/>
    <mergeCell ref="G53:H53"/>
    <mergeCell ref="A54:D54"/>
    <mergeCell ref="E54:I54"/>
    <mergeCell ref="A46:D46"/>
    <mergeCell ref="E46:I46"/>
    <mergeCell ref="E47:F47"/>
    <mergeCell ref="G47:H47"/>
    <mergeCell ref="A48:D48"/>
    <mergeCell ref="E48:I48"/>
    <mergeCell ref="E49:F49"/>
    <mergeCell ref="G49:H49"/>
    <mergeCell ref="A50:D50"/>
    <mergeCell ref="E50:I50"/>
  </mergeCells>
  <dataValidations count="3">
    <dataValidation type="list" allowBlank="1" showInputMessage="1" showErrorMessage="1" sqref="C32" xr:uid="{00000000-0002-0000-0000-000000000000}">
      <formula1>$H$32:$I$32</formula1>
    </dataValidation>
    <dataValidation type="list" allowBlank="1" showInputMessage="1" showErrorMessage="1" sqref="C30" xr:uid="{00000000-0002-0000-0000-000001000000}">
      <formula1>$H$30:$I$30</formula1>
    </dataValidation>
    <dataValidation type="list" allowBlank="1" showInputMessage="1" showErrorMessage="1" sqref="C59:D59" xr:uid="{00000000-0002-0000-0000-000002000000}">
      <formula1>$J$57:$J$58</formula1>
    </dataValidation>
  </dataValidations>
  <pageMargins left="0.7" right="0.7" top="0.75" bottom="0.75" header="0.3" footer="0.3"/>
  <pageSetup paperSize="9" scale="8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view="pageBreakPreview" zoomScale="110" zoomScaleNormal="100" workbookViewId="0">
      <selection activeCell="I83" activeCellId="3" sqref="A82:F82 I82 A83:F83 I83"/>
    </sheetView>
  </sheetViews>
  <sheetFormatPr defaultColWidth="8.85546875" defaultRowHeight="12.75" x14ac:dyDescent="0.2"/>
  <cols>
    <col min="8" max="9" width="15.7109375" style="33" customWidth="1"/>
    <col min="10" max="10" width="10.28515625" bestFit="1" customWidth="1"/>
  </cols>
  <sheetData>
    <row r="1" spans="1:9" x14ac:dyDescent="0.2">
      <c r="A1" s="188" t="s">
        <v>1</v>
      </c>
      <c r="B1" s="189"/>
      <c r="C1" s="189"/>
      <c r="D1" s="189"/>
      <c r="E1" s="189"/>
      <c r="F1" s="189"/>
      <c r="G1" s="189"/>
      <c r="H1" s="189"/>
      <c r="I1" s="189"/>
    </row>
    <row r="2" spans="1:9" x14ac:dyDescent="0.2">
      <c r="A2" s="190" t="s">
        <v>481</v>
      </c>
      <c r="B2" s="191"/>
      <c r="C2" s="191"/>
      <c r="D2" s="191"/>
      <c r="E2" s="191"/>
      <c r="F2" s="191"/>
      <c r="G2" s="191"/>
      <c r="H2" s="191"/>
      <c r="I2" s="191"/>
    </row>
    <row r="3" spans="1:9" x14ac:dyDescent="0.2">
      <c r="A3" s="192" t="s">
        <v>279</v>
      </c>
      <c r="B3" s="192"/>
      <c r="C3" s="192"/>
      <c r="D3" s="192"/>
      <c r="E3" s="192"/>
      <c r="F3" s="192"/>
      <c r="G3" s="192"/>
      <c r="H3" s="192"/>
      <c r="I3" s="192"/>
    </row>
    <row r="4" spans="1:9" x14ac:dyDescent="0.2">
      <c r="A4" s="193" t="s">
        <v>476</v>
      </c>
      <c r="B4" s="194"/>
      <c r="C4" s="194"/>
      <c r="D4" s="194"/>
      <c r="E4" s="194"/>
      <c r="F4" s="194"/>
      <c r="G4" s="194"/>
      <c r="H4" s="194"/>
      <c r="I4" s="195"/>
    </row>
    <row r="5" spans="1:9" ht="34.5" thickBot="1" x14ac:dyDescent="0.25">
      <c r="A5" s="199" t="s">
        <v>2</v>
      </c>
      <c r="B5" s="200"/>
      <c r="C5" s="200"/>
      <c r="D5" s="200"/>
      <c r="E5" s="200"/>
      <c r="F5" s="201"/>
      <c r="G5" s="12" t="s">
        <v>104</v>
      </c>
      <c r="H5" s="31" t="s">
        <v>292</v>
      </c>
      <c r="I5" s="32" t="s">
        <v>297</v>
      </c>
    </row>
    <row r="6" spans="1:9" x14ac:dyDescent="0.2">
      <c r="A6" s="196">
        <v>1</v>
      </c>
      <c r="B6" s="197"/>
      <c r="C6" s="197"/>
      <c r="D6" s="197"/>
      <c r="E6" s="197"/>
      <c r="F6" s="198"/>
      <c r="G6" s="13">
        <v>2</v>
      </c>
      <c r="H6" s="14">
        <v>3</v>
      </c>
      <c r="I6" s="14">
        <v>4</v>
      </c>
    </row>
    <row r="7" spans="1:9" x14ac:dyDescent="0.2">
      <c r="A7" s="202"/>
      <c r="B7" s="202"/>
      <c r="C7" s="202"/>
      <c r="D7" s="202"/>
      <c r="E7" s="202"/>
      <c r="F7" s="202"/>
      <c r="G7" s="202"/>
      <c r="H7" s="202"/>
      <c r="I7" s="203"/>
    </row>
    <row r="8" spans="1:9" ht="12.75" customHeight="1" x14ac:dyDescent="0.2">
      <c r="A8" s="204" t="s">
        <v>4</v>
      </c>
      <c r="B8" s="204"/>
      <c r="C8" s="204"/>
      <c r="D8" s="204"/>
      <c r="E8" s="204"/>
      <c r="F8" s="204"/>
      <c r="G8" s="77">
        <v>1</v>
      </c>
      <c r="H8" s="78">
        <v>0</v>
      </c>
      <c r="I8" s="78">
        <v>0</v>
      </c>
    </row>
    <row r="9" spans="1:9" ht="12.75" customHeight="1" x14ac:dyDescent="0.2">
      <c r="A9" s="186" t="s">
        <v>5</v>
      </c>
      <c r="B9" s="186"/>
      <c r="C9" s="186"/>
      <c r="D9" s="186"/>
      <c r="E9" s="186"/>
      <c r="F9" s="186"/>
      <c r="G9" s="79">
        <v>2</v>
      </c>
      <c r="H9" s="80">
        <f>H10+H17+H27+H38+H43</f>
        <v>328689985</v>
      </c>
      <c r="I9" s="80">
        <f>I10+I17+I27+I38+I43</f>
        <v>286773044</v>
      </c>
    </row>
    <row r="10" spans="1:9" ht="12.75" customHeight="1" x14ac:dyDescent="0.2">
      <c r="A10" s="185" t="s">
        <v>6</v>
      </c>
      <c r="B10" s="185"/>
      <c r="C10" s="185"/>
      <c r="D10" s="185"/>
      <c r="E10" s="185"/>
      <c r="F10" s="185"/>
      <c r="G10" s="79">
        <v>3</v>
      </c>
      <c r="H10" s="80">
        <f>H11+H12+H13+H14+H15+H16</f>
        <v>3525549</v>
      </c>
      <c r="I10" s="80">
        <f>I11+I12+I13+I14+I15+I16</f>
        <v>7405807</v>
      </c>
    </row>
    <row r="11" spans="1:9" ht="12.75" customHeight="1" x14ac:dyDescent="0.2">
      <c r="A11" s="184" t="s">
        <v>7</v>
      </c>
      <c r="B11" s="184"/>
      <c r="C11" s="184"/>
      <c r="D11" s="184"/>
      <c r="E11" s="184"/>
      <c r="F11" s="184"/>
      <c r="G11" s="77">
        <v>4</v>
      </c>
      <c r="H11" s="78">
        <v>0</v>
      </c>
      <c r="I11" s="78">
        <v>0</v>
      </c>
    </row>
    <row r="12" spans="1:9" ht="23.45" customHeight="1" x14ac:dyDescent="0.2">
      <c r="A12" s="184" t="s">
        <v>8</v>
      </c>
      <c r="B12" s="184"/>
      <c r="C12" s="184"/>
      <c r="D12" s="184"/>
      <c r="E12" s="184"/>
      <c r="F12" s="184"/>
      <c r="G12" s="77">
        <v>5</v>
      </c>
      <c r="H12" s="78">
        <v>2258844</v>
      </c>
      <c r="I12" s="78">
        <v>991586</v>
      </c>
    </row>
    <row r="13" spans="1:9" ht="12.75" customHeight="1" x14ac:dyDescent="0.2">
      <c r="A13" s="184" t="s">
        <v>9</v>
      </c>
      <c r="B13" s="184"/>
      <c r="C13" s="184"/>
      <c r="D13" s="184"/>
      <c r="E13" s="184"/>
      <c r="F13" s="184"/>
      <c r="G13" s="77">
        <v>6</v>
      </c>
      <c r="H13" s="78">
        <v>1213000</v>
      </c>
      <c r="I13" s="78">
        <v>1213000</v>
      </c>
    </row>
    <row r="14" spans="1:9" ht="12.75" customHeight="1" x14ac:dyDescent="0.2">
      <c r="A14" s="184" t="s">
        <v>10</v>
      </c>
      <c r="B14" s="184"/>
      <c r="C14" s="184"/>
      <c r="D14" s="184"/>
      <c r="E14" s="184"/>
      <c r="F14" s="184"/>
      <c r="G14" s="77">
        <v>7</v>
      </c>
      <c r="H14" s="78">
        <v>0</v>
      </c>
      <c r="I14" s="78">
        <v>0</v>
      </c>
    </row>
    <row r="15" spans="1:9" ht="12.75" customHeight="1" x14ac:dyDescent="0.2">
      <c r="A15" s="184" t="s">
        <v>11</v>
      </c>
      <c r="B15" s="184"/>
      <c r="C15" s="184"/>
      <c r="D15" s="184"/>
      <c r="E15" s="184"/>
      <c r="F15" s="184"/>
      <c r="G15" s="77">
        <v>8</v>
      </c>
      <c r="H15" s="78">
        <v>53705</v>
      </c>
      <c r="I15" s="78">
        <v>5201221</v>
      </c>
    </row>
    <row r="16" spans="1:9" ht="12.75" customHeight="1" x14ac:dyDescent="0.2">
      <c r="A16" s="184" t="s">
        <v>12</v>
      </c>
      <c r="B16" s="184"/>
      <c r="C16" s="184"/>
      <c r="D16" s="184"/>
      <c r="E16" s="184"/>
      <c r="F16" s="184"/>
      <c r="G16" s="77">
        <v>9</v>
      </c>
      <c r="H16" s="78">
        <v>0</v>
      </c>
      <c r="I16" s="78">
        <v>0</v>
      </c>
    </row>
    <row r="17" spans="1:9" ht="12.75" customHeight="1" x14ac:dyDescent="0.2">
      <c r="A17" s="185" t="s">
        <v>13</v>
      </c>
      <c r="B17" s="185"/>
      <c r="C17" s="185"/>
      <c r="D17" s="185"/>
      <c r="E17" s="185"/>
      <c r="F17" s="185"/>
      <c r="G17" s="79">
        <v>10</v>
      </c>
      <c r="H17" s="80">
        <f>H18+H19+H20+H21+H22+H23+H24+H25+H26</f>
        <v>272317124</v>
      </c>
      <c r="I17" s="80">
        <f>I18+I19+I20+I21+I22+I23+I24+I25+I26</f>
        <v>239815989</v>
      </c>
    </row>
    <row r="18" spans="1:9" ht="12.75" customHeight="1" x14ac:dyDescent="0.2">
      <c r="A18" s="184" t="s">
        <v>14</v>
      </c>
      <c r="B18" s="184"/>
      <c r="C18" s="184"/>
      <c r="D18" s="184"/>
      <c r="E18" s="184"/>
      <c r="F18" s="184"/>
      <c r="G18" s="77">
        <v>11</v>
      </c>
      <c r="H18" s="78">
        <v>12208625</v>
      </c>
      <c r="I18" s="78">
        <v>78625302</v>
      </c>
    </row>
    <row r="19" spans="1:9" ht="12.75" customHeight="1" x14ac:dyDescent="0.2">
      <c r="A19" s="184" t="s">
        <v>15</v>
      </c>
      <c r="B19" s="184"/>
      <c r="C19" s="184"/>
      <c r="D19" s="184"/>
      <c r="E19" s="184"/>
      <c r="F19" s="184"/>
      <c r="G19" s="77">
        <v>12</v>
      </c>
      <c r="H19" s="78">
        <v>33890582</v>
      </c>
      <c r="I19" s="78">
        <v>57105193</v>
      </c>
    </row>
    <row r="20" spans="1:9" ht="12.75" customHeight="1" x14ac:dyDescent="0.2">
      <c r="A20" s="184" t="s">
        <v>16</v>
      </c>
      <c r="B20" s="184"/>
      <c r="C20" s="184"/>
      <c r="D20" s="184"/>
      <c r="E20" s="184"/>
      <c r="F20" s="184"/>
      <c r="G20" s="77">
        <v>13</v>
      </c>
      <c r="H20" s="78">
        <v>78017516</v>
      </c>
      <c r="I20" s="78">
        <v>79489091</v>
      </c>
    </row>
    <row r="21" spans="1:9" ht="12.75" customHeight="1" x14ac:dyDescent="0.2">
      <c r="A21" s="184" t="s">
        <v>17</v>
      </c>
      <c r="B21" s="184"/>
      <c r="C21" s="184"/>
      <c r="D21" s="184"/>
      <c r="E21" s="184"/>
      <c r="F21" s="184"/>
      <c r="G21" s="77">
        <v>14</v>
      </c>
      <c r="H21" s="78">
        <v>35050439</v>
      </c>
      <c r="I21" s="78">
        <v>23760532</v>
      </c>
    </row>
    <row r="22" spans="1:9" ht="12.75" customHeight="1" x14ac:dyDescent="0.2">
      <c r="A22" s="184" t="s">
        <v>18</v>
      </c>
      <c r="B22" s="184"/>
      <c r="C22" s="184"/>
      <c r="D22" s="184"/>
      <c r="E22" s="184"/>
      <c r="F22" s="184"/>
      <c r="G22" s="77">
        <v>15</v>
      </c>
      <c r="H22" s="78">
        <v>0</v>
      </c>
      <c r="I22" s="78">
        <v>0</v>
      </c>
    </row>
    <row r="23" spans="1:9" ht="12.75" customHeight="1" x14ac:dyDescent="0.2">
      <c r="A23" s="184" t="s">
        <v>19</v>
      </c>
      <c r="B23" s="184"/>
      <c r="C23" s="184"/>
      <c r="D23" s="184"/>
      <c r="E23" s="184"/>
      <c r="F23" s="184"/>
      <c r="G23" s="77">
        <v>16</v>
      </c>
      <c r="H23" s="78">
        <v>0</v>
      </c>
      <c r="I23" s="78">
        <v>0</v>
      </c>
    </row>
    <row r="24" spans="1:9" ht="12.75" customHeight="1" x14ac:dyDescent="0.2">
      <c r="A24" s="184" t="s">
        <v>20</v>
      </c>
      <c r="B24" s="184"/>
      <c r="C24" s="184"/>
      <c r="D24" s="184"/>
      <c r="E24" s="184"/>
      <c r="F24" s="184"/>
      <c r="G24" s="77">
        <v>17</v>
      </c>
      <c r="H24" s="78">
        <v>837538</v>
      </c>
      <c r="I24" s="78">
        <v>835871</v>
      </c>
    </row>
    <row r="25" spans="1:9" ht="12.75" customHeight="1" x14ac:dyDescent="0.2">
      <c r="A25" s="184" t="s">
        <v>21</v>
      </c>
      <c r="B25" s="184"/>
      <c r="C25" s="184"/>
      <c r="D25" s="184"/>
      <c r="E25" s="184"/>
      <c r="F25" s="184"/>
      <c r="G25" s="77">
        <v>18</v>
      </c>
      <c r="H25" s="78">
        <v>112312424</v>
      </c>
      <c r="I25" s="78">
        <v>0</v>
      </c>
    </row>
    <row r="26" spans="1:9" ht="12.75" customHeight="1" x14ac:dyDescent="0.2">
      <c r="A26" s="184" t="s">
        <v>22</v>
      </c>
      <c r="B26" s="184"/>
      <c r="C26" s="184"/>
      <c r="D26" s="184"/>
      <c r="E26" s="184"/>
      <c r="F26" s="184"/>
      <c r="G26" s="77">
        <v>19</v>
      </c>
      <c r="H26" s="78">
        <v>0</v>
      </c>
      <c r="I26" s="78">
        <v>0</v>
      </c>
    </row>
    <row r="27" spans="1:9" ht="12.75" customHeight="1" x14ac:dyDescent="0.2">
      <c r="A27" s="185" t="s">
        <v>23</v>
      </c>
      <c r="B27" s="185"/>
      <c r="C27" s="185"/>
      <c r="D27" s="185"/>
      <c r="E27" s="185"/>
      <c r="F27" s="185"/>
      <c r="G27" s="79">
        <v>20</v>
      </c>
      <c r="H27" s="80">
        <f>SUM(H28:H37)</f>
        <v>7686691</v>
      </c>
      <c r="I27" s="80">
        <f>SUM(I28:I37)</f>
        <v>7246285</v>
      </c>
    </row>
    <row r="28" spans="1:9" ht="12.75" customHeight="1" x14ac:dyDescent="0.2">
      <c r="A28" s="184" t="s">
        <v>24</v>
      </c>
      <c r="B28" s="184"/>
      <c r="C28" s="184"/>
      <c r="D28" s="184"/>
      <c r="E28" s="184"/>
      <c r="F28" s="184"/>
      <c r="G28" s="77">
        <v>21</v>
      </c>
      <c r="H28" s="78">
        <v>0</v>
      </c>
      <c r="I28" s="78">
        <v>0</v>
      </c>
    </row>
    <row r="29" spans="1:9" ht="12.75" customHeight="1" x14ac:dyDescent="0.2">
      <c r="A29" s="184" t="s">
        <v>25</v>
      </c>
      <c r="B29" s="184"/>
      <c r="C29" s="184"/>
      <c r="D29" s="184"/>
      <c r="E29" s="184"/>
      <c r="F29" s="184"/>
      <c r="G29" s="77">
        <v>22</v>
      </c>
      <c r="H29" s="78">
        <v>0</v>
      </c>
      <c r="I29" s="78">
        <v>0</v>
      </c>
    </row>
    <row r="30" spans="1:9" ht="12.75" customHeight="1" x14ac:dyDescent="0.2">
      <c r="A30" s="184" t="s">
        <v>26</v>
      </c>
      <c r="B30" s="184"/>
      <c r="C30" s="184"/>
      <c r="D30" s="184"/>
      <c r="E30" s="184"/>
      <c r="F30" s="184"/>
      <c r="G30" s="77">
        <v>23</v>
      </c>
      <c r="H30" s="78">
        <v>0</v>
      </c>
      <c r="I30" s="78">
        <v>0</v>
      </c>
    </row>
    <row r="31" spans="1:9" ht="24.6" customHeight="1" x14ac:dyDescent="0.2">
      <c r="A31" s="184" t="s">
        <v>27</v>
      </c>
      <c r="B31" s="184"/>
      <c r="C31" s="184"/>
      <c r="D31" s="184"/>
      <c r="E31" s="184"/>
      <c r="F31" s="184"/>
      <c r="G31" s="77">
        <v>24</v>
      </c>
      <c r="H31" s="78">
        <v>4000</v>
      </c>
      <c r="I31" s="78">
        <v>4000</v>
      </c>
    </row>
    <row r="32" spans="1:9" ht="24" customHeight="1" x14ac:dyDescent="0.2">
      <c r="A32" s="184" t="s">
        <v>28</v>
      </c>
      <c r="B32" s="184"/>
      <c r="C32" s="184"/>
      <c r="D32" s="184"/>
      <c r="E32" s="184"/>
      <c r="F32" s="184"/>
      <c r="G32" s="77">
        <v>25</v>
      </c>
      <c r="H32" s="78">
        <v>0</v>
      </c>
      <c r="I32" s="78">
        <v>0</v>
      </c>
    </row>
    <row r="33" spans="1:9" ht="26.45" customHeight="1" x14ac:dyDescent="0.2">
      <c r="A33" s="184" t="s">
        <v>29</v>
      </c>
      <c r="B33" s="184"/>
      <c r="C33" s="184"/>
      <c r="D33" s="184"/>
      <c r="E33" s="184"/>
      <c r="F33" s="184"/>
      <c r="G33" s="77">
        <v>26</v>
      </c>
      <c r="H33" s="78">
        <v>0</v>
      </c>
      <c r="I33" s="78">
        <v>0</v>
      </c>
    </row>
    <row r="34" spans="1:9" ht="12.75" customHeight="1" x14ac:dyDescent="0.2">
      <c r="A34" s="184" t="s">
        <v>30</v>
      </c>
      <c r="B34" s="184"/>
      <c r="C34" s="184"/>
      <c r="D34" s="184"/>
      <c r="E34" s="184"/>
      <c r="F34" s="184"/>
      <c r="G34" s="77">
        <v>27</v>
      </c>
      <c r="H34" s="78">
        <v>0</v>
      </c>
      <c r="I34" s="78">
        <v>0</v>
      </c>
    </row>
    <row r="35" spans="1:9" ht="12.75" customHeight="1" x14ac:dyDescent="0.2">
      <c r="A35" s="184" t="s">
        <v>31</v>
      </c>
      <c r="B35" s="184"/>
      <c r="C35" s="184"/>
      <c r="D35" s="184"/>
      <c r="E35" s="184"/>
      <c r="F35" s="184"/>
      <c r="G35" s="77">
        <v>28</v>
      </c>
      <c r="H35" s="78">
        <v>7682691</v>
      </c>
      <c r="I35" s="78">
        <v>7242285</v>
      </c>
    </row>
    <row r="36" spans="1:9" ht="12.75" customHeight="1" x14ac:dyDescent="0.2">
      <c r="A36" s="184" t="s">
        <v>32</v>
      </c>
      <c r="B36" s="184"/>
      <c r="C36" s="184"/>
      <c r="D36" s="184"/>
      <c r="E36" s="184"/>
      <c r="F36" s="184"/>
      <c r="G36" s="77">
        <v>29</v>
      </c>
      <c r="H36" s="78">
        <v>0</v>
      </c>
      <c r="I36" s="78">
        <v>0</v>
      </c>
    </row>
    <row r="37" spans="1:9" ht="12.75" customHeight="1" x14ac:dyDescent="0.2">
      <c r="A37" s="184" t="s">
        <v>33</v>
      </c>
      <c r="B37" s="184"/>
      <c r="C37" s="184"/>
      <c r="D37" s="184"/>
      <c r="E37" s="184"/>
      <c r="F37" s="184"/>
      <c r="G37" s="77">
        <v>30</v>
      </c>
      <c r="H37" s="78">
        <v>0</v>
      </c>
      <c r="I37" s="78">
        <v>0</v>
      </c>
    </row>
    <row r="38" spans="1:9" ht="12.75" customHeight="1" x14ac:dyDescent="0.2">
      <c r="A38" s="185" t="s">
        <v>34</v>
      </c>
      <c r="B38" s="185"/>
      <c r="C38" s="185"/>
      <c r="D38" s="185"/>
      <c r="E38" s="185"/>
      <c r="F38" s="185"/>
      <c r="G38" s="79">
        <v>31</v>
      </c>
      <c r="H38" s="80">
        <f>H39+H40+H41+H42</f>
        <v>45160621</v>
      </c>
      <c r="I38" s="80">
        <f>I39+I40+I41+I42</f>
        <v>32304963</v>
      </c>
    </row>
    <row r="39" spans="1:9" ht="12.75" customHeight="1" x14ac:dyDescent="0.2">
      <c r="A39" s="184" t="s">
        <v>35</v>
      </c>
      <c r="B39" s="184"/>
      <c r="C39" s="184"/>
      <c r="D39" s="184"/>
      <c r="E39" s="184"/>
      <c r="F39" s="184"/>
      <c r="G39" s="77">
        <v>32</v>
      </c>
      <c r="H39" s="78">
        <v>0</v>
      </c>
      <c r="I39" s="78">
        <v>0</v>
      </c>
    </row>
    <row r="40" spans="1:9" ht="12.75" customHeight="1" x14ac:dyDescent="0.2">
      <c r="A40" s="184" t="s">
        <v>36</v>
      </c>
      <c r="B40" s="184"/>
      <c r="C40" s="184"/>
      <c r="D40" s="184"/>
      <c r="E40" s="184"/>
      <c r="F40" s="184"/>
      <c r="G40" s="77">
        <v>33</v>
      </c>
      <c r="H40" s="78">
        <v>0</v>
      </c>
      <c r="I40" s="78">
        <v>0</v>
      </c>
    </row>
    <row r="41" spans="1:9" ht="12.75" customHeight="1" x14ac:dyDescent="0.2">
      <c r="A41" s="184" t="s">
        <v>37</v>
      </c>
      <c r="B41" s="184"/>
      <c r="C41" s="184"/>
      <c r="D41" s="184"/>
      <c r="E41" s="184"/>
      <c r="F41" s="184"/>
      <c r="G41" s="77">
        <v>34</v>
      </c>
      <c r="H41" s="78">
        <v>0</v>
      </c>
      <c r="I41" s="78">
        <v>0</v>
      </c>
    </row>
    <row r="42" spans="1:9" ht="12.75" customHeight="1" x14ac:dyDescent="0.2">
      <c r="A42" s="184" t="s">
        <v>38</v>
      </c>
      <c r="B42" s="184"/>
      <c r="C42" s="184"/>
      <c r="D42" s="184"/>
      <c r="E42" s="184"/>
      <c r="F42" s="184"/>
      <c r="G42" s="77">
        <v>35</v>
      </c>
      <c r="H42" s="78">
        <v>45160621</v>
      </c>
      <c r="I42" s="78">
        <v>32304963</v>
      </c>
    </row>
    <row r="43" spans="1:9" ht="12.75" customHeight="1" x14ac:dyDescent="0.2">
      <c r="A43" s="187" t="s">
        <v>39</v>
      </c>
      <c r="B43" s="187"/>
      <c r="C43" s="187"/>
      <c r="D43" s="187"/>
      <c r="E43" s="187"/>
      <c r="F43" s="187"/>
      <c r="G43" s="77">
        <v>36</v>
      </c>
      <c r="H43" s="78">
        <v>0</v>
      </c>
      <c r="I43" s="78">
        <v>0</v>
      </c>
    </row>
    <row r="44" spans="1:9" ht="12.75" customHeight="1" x14ac:dyDescent="0.2">
      <c r="A44" s="186" t="s">
        <v>40</v>
      </c>
      <c r="B44" s="186"/>
      <c r="C44" s="186"/>
      <c r="D44" s="186"/>
      <c r="E44" s="186"/>
      <c r="F44" s="186"/>
      <c r="G44" s="79">
        <v>37</v>
      </c>
      <c r="H44" s="80">
        <f>H45+H53+H60+H70</f>
        <v>984250529</v>
      </c>
      <c r="I44" s="80">
        <f>I45+I53+I60+I70</f>
        <v>680246961</v>
      </c>
    </row>
    <row r="45" spans="1:9" ht="12.75" customHeight="1" x14ac:dyDescent="0.2">
      <c r="A45" s="185" t="s">
        <v>41</v>
      </c>
      <c r="B45" s="185"/>
      <c r="C45" s="185"/>
      <c r="D45" s="185"/>
      <c r="E45" s="185"/>
      <c r="F45" s="185"/>
      <c r="G45" s="79">
        <v>38</v>
      </c>
      <c r="H45" s="80">
        <f>SUM(H46:H52)</f>
        <v>73459725</v>
      </c>
      <c r="I45" s="80">
        <f>SUM(I46:I52)</f>
        <v>79189401</v>
      </c>
    </row>
    <row r="46" spans="1:9" ht="12.75" customHeight="1" x14ac:dyDescent="0.2">
      <c r="A46" s="184" t="s">
        <v>42</v>
      </c>
      <c r="B46" s="184"/>
      <c r="C46" s="184"/>
      <c r="D46" s="184"/>
      <c r="E46" s="184"/>
      <c r="F46" s="184"/>
      <c r="G46" s="77">
        <v>39</v>
      </c>
      <c r="H46" s="78">
        <v>37906175</v>
      </c>
      <c r="I46" s="78">
        <v>45295422</v>
      </c>
    </row>
    <row r="47" spans="1:9" ht="12.75" customHeight="1" x14ac:dyDescent="0.2">
      <c r="A47" s="184" t="s">
        <v>43</v>
      </c>
      <c r="B47" s="184"/>
      <c r="C47" s="184"/>
      <c r="D47" s="184"/>
      <c r="E47" s="184"/>
      <c r="F47" s="184"/>
      <c r="G47" s="77">
        <v>40</v>
      </c>
      <c r="H47" s="78">
        <v>11990250</v>
      </c>
      <c r="I47" s="78">
        <v>13236585</v>
      </c>
    </row>
    <row r="48" spans="1:9" ht="12.75" customHeight="1" x14ac:dyDescent="0.2">
      <c r="A48" s="184" t="s">
        <v>44</v>
      </c>
      <c r="B48" s="184"/>
      <c r="C48" s="184"/>
      <c r="D48" s="184"/>
      <c r="E48" s="184"/>
      <c r="F48" s="184"/>
      <c r="G48" s="77">
        <v>41</v>
      </c>
      <c r="H48" s="78">
        <v>14234399</v>
      </c>
      <c r="I48" s="78">
        <v>12704219</v>
      </c>
    </row>
    <row r="49" spans="1:9" ht="12.75" customHeight="1" x14ac:dyDescent="0.2">
      <c r="A49" s="184" t="s">
        <v>45</v>
      </c>
      <c r="B49" s="184"/>
      <c r="C49" s="184"/>
      <c r="D49" s="184"/>
      <c r="E49" s="184"/>
      <c r="F49" s="184"/>
      <c r="G49" s="77">
        <v>42</v>
      </c>
      <c r="H49" s="78">
        <v>9044047</v>
      </c>
      <c r="I49" s="78">
        <v>5796940</v>
      </c>
    </row>
    <row r="50" spans="1:9" ht="12.75" customHeight="1" x14ac:dyDescent="0.2">
      <c r="A50" s="184" t="s">
        <v>46</v>
      </c>
      <c r="B50" s="184"/>
      <c r="C50" s="184"/>
      <c r="D50" s="184"/>
      <c r="E50" s="184"/>
      <c r="F50" s="184"/>
      <c r="G50" s="77">
        <v>43</v>
      </c>
      <c r="H50" s="78">
        <v>0</v>
      </c>
      <c r="I50" s="78">
        <v>2034315</v>
      </c>
    </row>
    <row r="51" spans="1:9" ht="12.75" customHeight="1" x14ac:dyDescent="0.2">
      <c r="A51" s="184" t="s">
        <v>47</v>
      </c>
      <c r="B51" s="184"/>
      <c r="C51" s="184"/>
      <c r="D51" s="184"/>
      <c r="E51" s="184"/>
      <c r="F51" s="184"/>
      <c r="G51" s="77">
        <v>44</v>
      </c>
      <c r="H51" s="78">
        <v>284854</v>
      </c>
      <c r="I51" s="78">
        <v>121920</v>
      </c>
    </row>
    <row r="52" spans="1:9" ht="12.75" customHeight="1" x14ac:dyDescent="0.2">
      <c r="A52" s="184" t="s">
        <v>48</v>
      </c>
      <c r="B52" s="184"/>
      <c r="C52" s="184"/>
      <c r="D52" s="184"/>
      <c r="E52" s="184"/>
      <c r="F52" s="184"/>
      <c r="G52" s="77">
        <v>45</v>
      </c>
      <c r="H52" s="78">
        <v>0</v>
      </c>
      <c r="I52" s="78">
        <v>0</v>
      </c>
    </row>
    <row r="53" spans="1:9" ht="12.75" customHeight="1" x14ac:dyDescent="0.2">
      <c r="A53" s="185" t="s">
        <v>49</v>
      </c>
      <c r="B53" s="185"/>
      <c r="C53" s="185"/>
      <c r="D53" s="185"/>
      <c r="E53" s="185"/>
      <c r="F53" s="185"/>
      <c r="G53" s="79">
        <v>46</v>
      </c>
      <c r="H53" s="80">
        <f>SUM(H54:H59)</f>
        <v>851113304</v>
      </c>
      <c r="I53" s="80">
        <f>SUM(I54:I59)</f>
        <v>570715629</v>
      </c>
    </row>
    <row r="54" spans="1:9" ht="12.75" customHeight="1" x14ac:dyDescent="0.2">
      <c r="A54" s="184" t="s">
        <v>50</v>
      </c>
      <c r="B54" s="184"/>
      <c r="C54" s="184"/>
      <c r="D54" s="184"/>
      <c r="E54" s="184"/>
      <c r="F54" s="184"/>
      <c r="G54" s="77">
        <v>47</v>
      </c>
      <c r="H54" s="78">
        <v>0</v>
      </c>
      <c r="I54" s="78">
        <v>1434131</v>
      </c>
    </row>
    <row r="55" spans="1:9" ht="12.75" customHeight="1" x14ac:dyDescent="0.2">
      <c r="A55" s="184" t="s">
        <v>51</v>
      </c>
      <c r="B55" s="184"/>
      <c r="C55" s="184"/>
      <c r="D55" s="184"/>
      <c r="E55" s="184"/>
      <c r="F55" s="184"/>
      <c r="G55" s="77">
        <v>48</v>
      </c>
      <c r="H55" s="78">
        <v>0</v>
      </c>
      <c r="I55" s="78">
        <v>0</v>
      </c>
    </row>
    <row r="56" spans="1:9" ht="12.75" customHeight="1" x14ac:dyDescent="0.2">
      <c r="A56" s="184" t="s">
        <v>52</v>
      </c>
      <c r="B56" s="184"/>
      <c r="C56" s="184"/>
      <c r="D56" s="184"/>
      <c r="E56" s="184"/>
      <c r="F56" s="184"/>
      <c r="G56" s="77">
        <v>49</v>
      </c>
      <c r="H56" s="78">
        <v>249632383</v>
      </c>
      <c r="I56" s="78">
        <v>407862175</v>
      </c>
    </row>
    <row r="57" spans="1:9" ht="12.75" customHeight="1" x14ac:dyDescent="0.2">
      <c r="A57" s="184" t="s">
        <v>53</v>
      </c>
      <c r="B57" s="184"/>
      <c r="C57" s="184"/>
      <c r="D57" s="184"/>
      <c r="E57" s="184"/>
      <c r="F57" s="184"/>
      <c r="G57" s="77">
        <v>50</v>
      </c>
      <c r="H57" s="78">
        <v>374679</v>
      </c>
      <c r="I57" s="78">
        <v>105639</v>
      </c>
    </row>
    <row r="58" spans="1:9" ht="12.75" customHeight="1" x14ac:dyDescent="0.2">
      <c r="A58" s="184" t="s">
        <v>54</v>
      </c>
      <c r="B58" s="184"/>
      <c r="C58" s="184"/>
      <c r="D58" s="184"/>
      <c r="E58" s="184"/>
      <c r="F58" s="184"/>
      <c r="G58" s="77">
        <v>51</v>
      </c>
      <c r="H58" s="78">
        <v>12509199</v>
      </c>
      <c r="I58" s="78">
        <v>17568651</v>
      </c>
    </row>
    <row r="59" spans="1:9" ht="12.75" customHeight="1" x14ac:dyDescent="0.2">
      <c r="A59" s="184" t="s">
        <v>55</v>
      </c>
      <c r="B59" s="184"/>
      <c r="C59" s="184"/>
      <c r="D59" s="184"/>
      <c r="E59" s="184"/>
      <c r="F59" s="184"/>
      <c r="G59" s="77">
        <v>52</v>
      </c>
      <c r="H59" s="78">
        <v>588597043</v>
      </c>
      <c r="I59" s="78">
        <v>143745033</v>
      </c>
    </row>
    <row r="60" spans="1:9" ht="12.75" customHeight="1" x14ac:dyDescent="0.2">
      <c r="A60" s="185" t="s">
        <v>56</v>
      </c>
      <c r="B60" s="185"/>
      <c r="C60" s="185"/>
      <c r="D60" s="185"/>
      <c r="E60" s="185"/>
      <c r="F60" s="185"/>
      <c r="G60" s="79">
        <v>53</v>
      </c>
      <c r="H60" s="80">
        <f>SUM(H61:H69)</f>
        <v>1835865</v>
      </c>
      <c r="I60" s="80">
        <f>SUM(I61:I69)</f>
        <v>1832808</v>
      </c>
    </row>
    <row r="61" spans="1:9" ht="12.75" customHeight="1" x14ac:dyDescent="0.2">
      <c r="A61" s="184" t="s">
        <v>24</v>
      </c>
      <c r="B61" s="184"/>
      <c r="C61" s="184"/>
      <c r="D61" s="184"/>
      <c r="E61" s="184"/>
      <c r="F61" s="184"/>
      <c r="G61" s="77">
        <v>54</v>
      </c>
      <c r="H61" s="78">
        <v>0</v>
      </c>
      <c r="I61" s="78">
        <v>0</v>
      </c>
    </row>
    <row r="62" spans="1:9" ht="12.75" customHeight="1" x14ac:dyDescent="0.2">
      <c r="A62" s="184" t="s">
        <v>25</v>
      </c>
      <c r="B62" s="184"/>
      <c r="C62" s="184"/>
      <c r="D62" s="184"/>
      <c r="E62" s="184"/>
      <c r="F62" s="184"/>
      <c r="G62" s="77">
        <v>55</v>
      </c>
      <c r="H62" s="78">
        <v>0</v>
      </c>
      <c r="I62" s="78">
        <v>0</v>
      </c>
    </row>
    <row r="63" spans="1:9" ht="12.75" customHeight="1" x14ac:dyDescent="0.2">
      <c r="A63" s="184" t="s">
        <v>26</v>
      </c>
      <c r="B63" s="184"/>
      <c r="C63" s="184"/>
      <c r="D63" s="184"/>
      <c r="E63" s="184"/>
      <c r="F63" s="184"/>
      <c r="G63" s="77">
        <v>56</v>
      </c>
      <c r="H63" s="78">
        <v>0</v>
      </c>
      <c r="I63" s="78">
        <v>0</v>
      </c>
    </row>
    <row r="64" spans="1:9" ht="23.45" customHeight="1" x14ac:dyDescent="0.2">
      <c r="A64" s="184" t="s">
        <v>57</v>
      </c>
      <c r="B64" s="184"/>
      <c r="C64" s="184"/>
      <c r="D64" s="184"/>
      <c r="E64" s="184"/>
      <c r="F64" s="184"/>
      <c r="G64" s="77">
        <v>57</v>
      </c>
      <c r="H64" s="78">
        <v>0</v>
      </c>
      <c r="I64" s="78">
        <v>0</v>
      </c>
    </row>
    <row r="65" spans="1:9" ht="21" customHeight="1" x14ac:dyDescent="0.2">
      <c r="A65" s="184" t="s">
        <v>28</v>
      </c>
      <c r="B65" s="184"/>
      <c r="C65" s="184"/>
      <c r="D65" s="184"/>
      <c r="E65" s="184"/>
      <c r="F65" s="184"/>
      <c r="G65" s="77">
        <v>58</v>
      </c>
      <c r="H65" s="78">
        <v>0</v>
      </c>
      <c r="I65" s="78">
        <v>0</v>
      </c>
    </row>
    <row r="66" spans="1:9" ht="22.9" customHeight="1" x14ac:dyDescent="0.2">
      <c r="A66" s="184" t="s">
        <v>29</v>
      </c>
      <c r="B66" s="184"/>
      <c r="C66" s="184"/>
      <c r="D66" s="184"/>
      <c r="E66" s="184"/>
      <c r="F66" s="184"/>
      <c r="G66" s="77">
        <v>59</v>
      </c>
      <c r="H66" s="78">
        <v>0</v>
      </c>
      <c r="I66" s="78">
        <v>0</v>
      </c>
    </row>
    <row r="67" spans="1:9" ht="12.75" customHeight="1" x14ac:dyDescent="0.2">
      <c r="A67" s="184" t="s">
        <v>30</v>
      </c>
      <c r="B67" s="184"/>
      <c r="C67" s="184"/>
      <c r="D67" s="184"/>
      <c r="E67" s="184"/>
      <c r="F67" s="184"/>
      <c r="G67" s="77">
        <v>60</v>
      </c>
      <c r="H67" s="78">
        <v>0</v>
      </c>
      <c r="I67" s="78">
        <v>0</v>
      </c>
    </row>
    <row r="68" spans="1:9" ht="12.75" customHeight="1" x14ac:dyDescent="0.2">
      <c r="A68" s="184" t="s">
        <v>31</v>
      </c>
      <c r="B68" s="184"/>
      <c r="C68" s="184"/>
      <c r="D68" s="184"/>
      <c r="E68" s="184"/>
      <c r="F68" s="184"/>
      <c r="G68" s="77">
        <v>61</v>
      </c>
      <c r="H68" s="78">
        <v>1835865</v>
      </c>
      <c r="I68" s="78">
        <v>1832808</v>
      </c>
    </row>
    <row r="69" spans="1:9" ht="12.75" customHeight="1" x14ac:dyDescent="0.2">
      <c r="A69" s="184" t="s">
        <v>58</v>
      </c>
      <c r="B69" s="184"/>
      <c r="C69" s="184"/>
      <c r="D69" s="184"/>
      <c r="E69" s="184"/>
      <c r="F69" s="184"/>
      <c r="G69" s="77">
        <v>62</v>
      </c>
      <c r="H69" s="78">
        <v>0</v>
      </c>
      <c r="I69" s="78">
        <v>0</v>
      </c>
    </row>
    <row r="70" spans="1:9" ht="12.75" customHeight="1" x14ac:dyDescent="0.2">
      <c r="A70" s="187" t="s">
        <v>59</v>
      </c>
      <c r="B70" s="187"/>
      <c r="C70" s="187"/>
      <c r="D70" s="187"/>
      <c r="E70" s="187"/>
      <c r="F70" s="187"/>
      <c r="G70" s="77">
        <v>63</v>
      </c>
      <c r="H70" s="78">
        <v>57841635</v>
      </c>
      <c r="I70" s="78">
        <v>28509123</v>
      </c>
    </row>
    <row r="71" spans="1:9" ht="12.75" customHeight="1" x14ac:dyDescent="0.2">
      <c r="A71" s="204" t="s">
        <v>60</v>
      </c>
      <c r="B71" s="204"/>
      <c r="C71" s="204"/>
      <c r="D71" s="204"/>
      <c r="E71" s="204"/>
      <c r="F71" s="204"/>
      <c r="G71" s="77">
        <v>64</v>
      </c>
      <c r="H71" s="78">
        <v>6273835</v>
      </c>
      <c r="I71" s="78">
        <v>9766407</v>
      </c>
    </row>
    <row r="72" spans="1:9" ht="12.75" customHeight="1" x14ac:dyDescent="0.2">
      <c r="A72" s="186" t="s">
        <v>61</v>
      </c>
      <c r="B72" s="186"/>
      <c r="C72" s="186"/>
      <c r="D72" s="186"/>
      <c r="E72" s="186"/>
      <c r="F72" s="186"/>
      <c r="G72" s="79">
        <v>65</v>
      </c>
      <c r="H72" s="80">
        <f>H8+H9+H44+H71</f>
        <v>1319214349</v>
      </c>
      <c r="I72" s="80">
        <f>I8+I9+I44+I71</f>
        <v>976786412</v>
      </c>
    </row>
    <row r="73" spans="1:9" ht="12.75" customHeight="1" x14ac:dyDescent="0.2">
      <c r="A73" s="204" t="s">
        <v>62</v>
      </c>
      <c r="B73" s="204"/>
      <c r="C73" s="204"/>
      <c r="D73" s="204"/>
      <c r="E73" s="204"/>
      <c r="F73" s="204"/>
      <c r="G73" s="77">
        <v>66</v>
      </c>
      <c r="H73" s="78">
        <v>436113026</v>
      </c>
      <c r="I73" s="78">
        <v>410707749</v>
      </c>
    </row>
    <row r="74" spans="1:9" x14ac:dyDescent="0.2">
      <c r="A74" s="206" t="s">
        <v>63</v>
      </c>
      <c r="B74" s="207"/>
      <c r="C74" s="207"/>
      <c r="D74" s="207"/>
      <c r="E74" s="207"/>
      <c r="F74" s="207"/>
      <c r="G74" s="207"/>
      <c r="H74" s="207"/>
      <c r="I74" s="207"/>
    </row>
    <row r="75" spans="1:9" ht="12.75" customHeight="1" x14ac:dyDescent="0.2">
      <c r="A75" s="186" t="s">
        <v>351</v>
      </c>
      <c r="B75" s="186"/>
      <c r="C75" s="186"/>
      <c r="D75" s="186"/>
      <c r="E75" s="186"/>
      <c r="F75" s="186"/>
      <c r="G75" s="79">
        <v>67</v>
      </c>
      <c r="H75" s="80">
        <f>H76+H77+H78+H84+H85+H91+H94+H97</f>
        <v>483006919</v>
      </c>
      <c r="I75" s="80">
        <f>I76+I77+I78+I84+I85+I91+I94+I97</f>
        <v>495335569</v>
      </c>
    </row>
    <row r="76" spans="1:9" ht="12.75" customHeight="1" x14ac:dyDescent="0.2">
      <c r="A76" s="187" t="s">
        <v>64</v>
      </c>
      <c r="B76" s="187"/>
      <c r="C76" s="187"/>
      <c r="D76" s="187"/>
      <c r="E76" s="187"/>
      <c r="F76" s="187"/>
      <c r="G76" s="77">
        <v>68</v>
      </c>
      <c r="H76" s="78">
        <v>412471930</v>
      </c>
      <c r="I76" s="81">
        <v>412471930</v>
      </c>
    </row>
    <row r="77" spans="1:9" ht="12.75" customHeight="1" x14ac:dyDescent="0.2">
      <c r="A77" s="187" t="s">
        <v>65</v>
      </c>
      <c r="B77" s="187"/>
      <c r="C77" s="187"/>
      <c r="D77" s="187"/>
      <c r="E77" s="187"/>
      <c r="F77" s="187"/>
      <c r="G77" s="77">
        <v>69</v>
      </c>
      <c r="H77" s="78">
        <v>0</v>
      </c>
      <c r="I77" s="81">
        <v>0</v>
      </c>
    </row>
    <row r="78" spans="1:9" ht="12.75" customHeight="1" x14ac:dyDescent="0.2">
      <c r="A78" s="185" t="s">
        <v>66</v>
      </c>
      <c r="B78" s="185"/>
      <c r="C78" s="185"/>
      <c r="D78" s="185"/>
      <c r="E78" s="185"/>
      <c r="F78" s="185"/>
      <c r="G78" s="79">
        <v>70</v>
      </c>
      <c r="H78" s="80">
        <f>SUM(H79:H83)</f>
        <v>30213160</v>
      </c>
      <c r="I78" s="80">
        <f>SUM(I79:I83)</f>
        <v>30083407</v>
      </c>
    </row>
    <row r="79" spans="1:9" ht="12.75" customHeight="1" x14ac:dyDescent="0.2">
      <c r="A79" s="184" t="s">
        <v>67</v>
      </c>
      <c r="B79" s="184"/>
      <c r="C79" s="184"/>
      <c r="D79" s="184"/>
      <c r="E79" s="184"/>
      <c r="F79" s="184"/>
      <c r="G79" s="77">
        <v>71</v>
      </c>
      <c r="H79" s="78">
        <v>165810</v>
      </c>
      <c r="I79" s="81">
        <v>165810</v>
      </c>
    </row>
    <row r="80" spans="1:9" ht="12.75" customHeight="1" x14ac:dyDescent="0.2">
      <c r="A80" s="184" t="s">
        <v>68</v>
      </c>
      <c r="B80" s="184"/>
      <c r="C80" s="184"/>
      <c r="D80" s="184"/>
      <c r="E80" s="184"/>
      <c r="F80" s="184"/>
      <c r="G80" s="77">
        <v>72</v>
      </c>
      <c r="H80" s="78">
        <v>8465522</v>
      </c>
      <c r="I80" s="81">
        <v>8465522</v>
      </c>
    </row>
    <row r="81" spans="1:9" ht="12.75" customHeight="1" x14ac:dyDescent="0.2">
      <c r="A81" s="184" t="s">
        <v>69</v>
      </c>
      <c r="B81" s="184"/>
      <c r="C81" s="184"/>
      <c r="D81" s="184"/>
      <c r="E81" s="184"/>
      <c r="F81" s="184"/>
      <c r="G81" s="77">
        <v>73</v>
      </c>
      <c r="H81" s="78">
        <v>-8465522</v>
      </c>
      <c r="I81" s="81">
        <v>-8465522</v>
      </c>
    </row>
    <row r="82" spans="1:9" ht="12.75" customHeight="1" x14ac:dyDescent="0.2">
      <c r="A82" s="184" t="s">
        <v>70</v>
      </c>
      <c r="B82" s="184"/>
      <c r="C82" s="184"/>
      <c r="D82" s="184"/>
      <c r="E82" s="184"/>
      <c r="F82" s="184"/>
      <c r="G82" s="77">
        <v>74</v>
      </c>
      <c r="H82" s="78">
        <v>0</v>
      </c>
      <c r="I82" s="81">
        <v>62</v>
      </c>
    </row>
    <row r="83" spans="1:9" ht="12.75" customHeight="1" x14ac:dyDescent="0.2">
      <c r="A83" s="184" t="s">
        <v>71</v>
      </c>
      <c r="B83" s="184"/>
      <c r="C83" s="184"/>
      <c r="D83" s="184"/>
      <c r="E83" s="184"/>
      <c r="F83" s="184"/>
      <c r="G83" s="77">
        <v>75</v>
      </c>
      <c r="H83" s="78">
        <v>30047350</v>
      </c>
      <c r="I83" s="81">
        <v>29917535</v>
      </c>
    </row>
    <row r="84" spans="1:9" ht="12.75" customHeight="1" x14ac:dyDescent="0.2">
      <c r="A84" s="187" t="s">
        <v>72</v>
      </c>
      <c r="B84" s="187"/>
      <c r="C84" s="187"/>
      <c r="D84" s="187"/>
      <c r="E84" s="187"/>
      <c r="F84" s="187"/>
      <c r="G84" s="77">
        <v>76</v>
      </c>
      <c r="H84" s="103">
        <v>43208115</v>
      </c>
      <c r="I84" s="81">
        <v>48255194</v>
      </c>
    </row>
    <row r="85" spans="1:9" ht="12.75" customHeight="1" x14ac:dyDescent="0.2">
      <c r="A85" s="205" t="s">
        <v>445</v>
      </c>
      <c r="B85" s="205"/>
      <c r="C85" s="205"/>
      <c r="D85" s="205"/>
      <c r="E85" s="205"/>
      <c r="F85" s="205"/>
      <c r="G85" s="79">
        <v>77</v>
      </c>
      <c r="H85" s="80">
        <f>H86+H87+H88+H89+H90</f>
        <v>0</v>
      </c>
      <c r="I85" s="80">
        <f>I86+I87+I88+I89+I90</f>
        <v>0</v>
      </c>
    </row>
    <row r="86" spans="1:9" ht="25.5" customHeight="1" x14ac:dyDescent="0.2">
      <c r="A86" s="184" t="s">
        <v>444</v>
      </c>
      <c r="B86" s="184"/>
      <c r="C86" s="184"/>
      <c r="D86" s="184"/>
      <c r="E86" s="184"/>
      <c r="F86" s="184"/>
      <c r="G86" s="77">
        <v>78</v>
      </c>
      <c r="H86" s="78">
        <v>0</v>
      </c>
      <c r="I86" s="78">
        <v>0</v>
      </c>
    </row>
    <row r="87" spans="1:9" ht="12.75" customHeight="1" x14ac:dyDescent="0.2">
      <c r="A87" s="184" t="s">
        <v>73</v>
      </c>
      <c r="B87" s="184"/>
      <c r="C87" s="184"/>
      <c r="D87" s="184"/>
      <c r="E87" s="184"/>
      <c r="F87" s="184"/>
      <c r="G87" s="77">
        <v>79</v>
      </c>
      <c r="H87" s="78">
        <v>0</v>
      </c>
      <c r="I87" s="78">
        <v>0</v>
      </c>
    </row>
    <row r="88" spans="1:9" ht="12.75" customHeight="1" x14ac:dyDescent="0.2">
      <c r="A88" s="184" t="s">
        <v>74</v>
      </c>
      <c r="B88" s="184"/>
      <c r="C88" s="184"/>
      <c r="D88" s="184"/>
      <c r="E88" s="184"/>
      <c r="F88" s="184"/>
      <c r="G88" s="77">
        <v>80</v>
      </c>
      <c r="H88" s="78">
        <v>0</v>
      </c>
      <c r="I88" s="78">
        <v>0</v>
      </c>
    </row>
    <row r="89" spans="1:9" ht="12.75" customHeight="1" x14ac:dyDescent="0.2">
      <c r="A89" s="184" t="s">
        <v>343</v>
      </c>
      <c r="B89" s="184"/>
      <c r="C89" s="184"/>
      <c r="D89" s="184"/>
      <c r="E89" s="184"/>
      <c r="F89" s="184"/>
      <c r="G89" s="77">
        <v>81</v>
      </c>
      <c r="H89" s="78">
        <v>0</v>
      </c>
      <c r="I89" s="78">
        <v>0</v>
      </c>
    </row>
    <row r="90" spans="1:9" ht="24" customHeight="1" x14ac:dyDescent="0.2">
      <c r="A90" s="184" t="s">
        <v>344</v>
      </c>
      <c r="B90" s="184"/>
      <c r="C90" s="184"/>
      <c r="D90" s="184"/>
      <c r="E90" s="184"/>
      <c r="F90" s="184"/>
      <c r="G90" s="77">
        <v>82</v>
      </c>
      <c r="H90" s="78">
        <v>0</v>
      </c>
      <c r="I90" s="78">
        <v>0</v>
      </c>
    </row>
    <row r="91" spans="1:9" ht="12.75" customHeight="1" x14ac:dyDescent="0.2">
      <c r="A91" s="185" t="s">
        <v>345</v>
      </c>
      <c r="B91" s="185"/>
      <c r="C91" s="185"/>
      <c r="D91" s="185"/>
      <c r="E91" s="185"/>
      <c r="F91" s="185"/>
      <c r="G91" s="79">
        <v>83</v>
      </c>
      <c r="H91" s="80">
        <f>H92-H93</f>
        <v>-18936581</v>
      </c>
      <c r="I91" s="80">
        <f>I92-I93</f>
        <v>-1086228</v>
      </c>
    </row>
    <row r="92" spans="1:9" ht="12.75" customHeight="1" x14ac:dyDescent="0.2">
      <c r="A92" s="184" t="s">
        <v>75</v>
      </c>
      <c r="B92" s="184"/>
      <c r="C92" s="184"/>
      <c r="D92" s="184"/>
      <c r="E92" s="184"/>
      <c r="F92" s="184"/>
      <c r="G92" s="77">
        <v>84</v>
      </c>
      <c r="H92" s="78">
        <v>0</v>
      </c>
      <c r="I92" s="81">
        <v>0</v>
      </c>
    </row>
    <row r="93" spans="1:9" ht="12.75" customHeight="1" x14ac:dyDescent="0.2">
      <c r="A93" s="184" t="s">
        <v>76</v>
      </c>
      <c r="B93" s="184"/>
      <c r="C93" s="184"/>
      <c r="D93" s="184"/>
      <c r="E93" s="184"/>
      <c r="F93" s="184"/>
      <c r="G93" s="77">
        <v>85</v>
      </c>
      <c r="H93" s="78">
        <v>18936581</v>
      </c>
      <c r="I93" s="81">
        <v>1086228</v>
      </c>
    </row>
    <row r="94" spans="1:9" ht="12.75" customHeight="1" x14ac:dyDescent="0.2">
      <c r="A94" s="185" t="s">
        <v>346</v>
      </c>
      <c r="B94" s="185"/>
      <c r="C94" s="185"/>
      <c r="D94" s="185"/>
      <c r="E94" s="185"/>
      <c r="F94" s="185"/>
      <c r="G94" s="79">
        <v>86</v>
      </c>
      <c r="H94" s="80">
        <f>H95-H96</f>
        <v>16050295</v>
      </c>
      <c r="I94" s="80">
        <f>I95-I96</f>
        <v>5611266</v>
      </c>
    </row>
    <row r="95" spans="1:9" ht="12.75" customHeight="1" x14ac:dyDescent="0.2">
      <c r="A95" s="184" t="s">
        <v>77</v>
      </c>
      <c r="B95" s="184"/>
      <c r="C95" s="184"/>
      <c r="D95" s="184"/>
      <c r="E95" s="184"/>
      <c r="F95" s="184"/>
      <c r="G95" s="77">
        <v>87</v>
      </c>
      <c r="H95" s="78">
        <v>16050295</v>
      </c>
      <c r="I95" s="81">
        <v>5611266</v>
      </c>
    </row>
    <row r="96" spans="1:9" ht="12.75" customHeight="1" x14ac:dyDescent="0.2">
      <c r="A96" s="184" t="s">
        <v>78</v>
      </c>
      <c r="B96" s="184"/>
      <c r="C96" s="184"/>
      <c r="D96" s="184"/>
      <c r="E96" s="184"/>
      <c r="F96" s="184"/>
      <c r="G96" s="77">
        <v>88</v>
      </c>
      <c r="H96" s="78">
        <v>0</v>
      </c>
      <c r="I96" s="81">
        <v>0</v>
      </c>
    </row>
    <row r="97" spans="1:9" ht="12.75" customHeight="1" x14ac:dyDescent="0.2">
      <c r="A97" s="187" t="s">
        <v>79</v>
      </c>
      <c r="B97" s="187"/>
      <c r="C97" s="187"/>
      <c r="D97" s="187"/>
      <c r="E97" s="187"/>
      <c r="F97" s="187"/>
      <c r="G97" s="77">
        <v>89</v>
      </c>
      <c r="H97" s="78">
        <v>0</v>
      </c>
      <c r="I97" s="81">
        <v>0</v>
      </c>
    </row>
    <row r="98" spans="1:9" ht="12.75" customHeight="1" x14ac:dyDescent="0.2">
      <c r="A98" s="186" t="s">
        <v>347</v>
      </c>
      <c r="B98" s="186"/>
      <c r="C98" s="186"/>
      <c r="D98" s="186"/>
      <c r="E98" s="186"/>
      <c r="F98" s="186"/>
      <c r="G98" s="79">
        <v>90</v>
      </c>
      <c r="H98" s="80">
        <f>SUM(H99:H104)</f>
        <v>29636360</v>
      </c>
      <c r="I98" s="80">
        <f>SUM(I99:I104)</f>
        <v>25622058</v>
      </c>
    </row>
    <row r="99" spans="1:9" ht="12.75" customHeight="1" x14ac:dyDescent="0.2">
      <c r="A99" s="184" t="s">
        <v>80</v>
      </c>
      <c r="B99" s="184"/>
      <c r="C99" s="184"/>
      <c r="D99" s="184"/>
      <c r="E99" s="184"/>
      <c r="F99" s="184"/>
      <c r="G99" s="77">
        <v>91</v>
      </c>
      <c r="H99" s="78">
        <v>6590582</v>
      </c>
      <c r="I99" s="81">
        <v>2668753</v>
      </c>
    </row>
    <row r="100" spans="1:9" ht="12.75" customHeight="1" x14ac:dyDescent="0.2">
      <c r="A100" s="184" t="s">
        <v>81</v>
      </c>
      <c r="B100" s="184"/>
      <c r="C100" s="184"/>
      <c r="D100" s="184"/>
      <c r="E100" s="184"/>
      <c r="F100" s="184"/>
      <c r="G100" s="77">
        <v>92</v>
      </c>
      <c r="H100" s="78">
        <v>0</v>
      </c>
      <c r="I100" s="81">
        <v>0</v>
      </c>
    </row>
    <row r="101" spans="1:9" ht="12.75" customHeight="1" x14ac:dyDescent="0.2">
      <c r="A101" s="184" t="s">
        <v>82</v>
      </c>
      <c r="B101" s="184"/>
      <c r="C101" s="184"/>
      <c r="D101" s="184"/>
      <c r="E101" s="184"/>
      <c r="F101" s="184"/>
      <c r="G101" s="77">
        <v>93</v>
      </c>
      <c r="H101" s="78">
        <v>21618265</v>
      </c>
      <c r="I101" s="81">
        <v>21187129</v>
      </c>
    </row>
    <row r="102" spans="1:9" ht="12.75" customHeight="1" x14ac:dyDescent="0.2">
      <c r="A102" s="184" t="s">
        <v>83</v>
      </c>
      <c r="B102" s="184"/>
      <c r="C102" s="184"/>
      <c r="D102" s="184"/>
      <c r="E102" s="184"/>
      <c r="F102" s="184"/>
      <c r="G102" s="77">
        <v>94</v>
      </c>
      <c r="H102" s="78">
        <v>0</v>
      </c>
      <c r="I102" s="78">
        <v>0</v>
      </c>
    </row>
    <row r="103" spans="1:9" ht="12.75" customHeight="1" x14ac:dyDescent="0.2">
      <c r="A103" s="184" t="s">
        <v>84</v>
      </c>
      <c r="B103" s="184"/>
      <c r="C103" s="184"/>
      <c r="D103" s="184"/>
      <c r="E103" s="184"/>
      <c r="F103" s="184"/>
      <c r="G103" s="77">
        <v>95</v>
      </c>
      <c r="H103" s="78">
        <v>0</v>
      </c>
      <c r="I103" s="78">
        <v>0</v>
      </c>
    </row>
    <row r="104" spans="1:9" ht="12.75" customHeight="1" x14ac:dyDescent="0.2">
      <c r="A104" s="184" t="s">
        <v>85</v>
      </c>
      <c r="B104" s="184"/>
      <c r="C104" s="184"/>
      <c r="D104" s="184"/>
      <c r="E104" s="184"/>
      <c r="F104" s="184"/>
      <c r="G104" s="77">
        <v>96</v>
      </c>
      <c r="H104" s="78">
        <v>1427513</v>
      </c>
      <c r="I104" s="78">
        <v>1766176</v>
      </c>
    </row>
    <row r="105" spans="1:9" ht="12.75" customHeight="1" x14ac:dyDescent="0.2">
      <c r="A105" s="186" t="s">
        <v>348</v>
      </c>
      <c r="B105" s="186"/>
      <c r="C105" s="186"/>
      <c r="D105" s="186"/>
      <c r="E105" s="186"/>
      <c r="F105" s="186"/>
      <c r="G105" s="79">
        <v>97</v>
      </c>
      <c r="H105" s="80">
        <f>SUM(H106:H116)</f>
        <v>70006616</v>
      </c>
      <c r="I105" s="80">
        <f>SUM(I106:I116)</f>
        <v>44604475</v>
      </c>
    </row>
    <row r="106" spans="1:9" ht="12.75" customHeight="1" x14ac:dyDescent="0.2">
      <c r="A106" s="184" t="s">
        <v>86</v>
      </c>
      <c r="B106" s="184"/>
      <c r="C106" s="184"/>
      <c r="D106" s="184"/>
      <c r="E106" s="184"/>
      <c r="F106" s="184"/>
      <c r="G106" s="77">
        <v>98</v>
      </c>
      <c r="H106" s="78">
        <v>0</v>
      </c>
      <c r="I106" s="82">
        <v>0</v>
      </c>
    </row>
    <row r="107" spans="1:9" ht="12.75" customHeight="1" x14ac:dyDescent="0.2">
      <c r="A107" s="184" t="s">
        <v>87</v>
      </c>
      <c r="B107" s="184"/>
      <c r="C107" s="184"/>
      <c r="D107" s="184"/>
      <c r="E107" s="184"/>
      <c r="F107" s="184"/>
      <c r="G107" s="77">
        <v>99</v>
      </c>
      <c r="H107" s="78">
        <v>0</v>
      </c>
      <c r="I107" s="81">
        <v>0</v>
      </c>
    </row>
    <row r="108" spans="1:9" ht="12.75" customHeight="1" x14ac:dyDescent="0.2">
      <c r="A108" s="184" t="s">
        <v>88</v>
      </c>
      <c r="B108" s="184"/>
      <c r="C108" s="184"/>
      <c r="D108" s="184"/>
      <c r="E108" s="184"/>
      <c r="F108" s="184"/>
      <c r="G108" s="77">
        <v>100</v>
      </c>
      <c r="H108" s="78">
        <v>0</v>
      </c>
      <c r="I108" s="81">
        <v>0</v>
      </c>
    </row>
    <row r="109" spans="1:9" ht="22.15" customHeight="1" x14ac:dyDescent="0.2">
      <c r="A109" s="184" t="s">
        <v>89</v>
      </c>
      <c r="B109" s="184"/>
      <c r="C109" s="184"/>
      <c r="D109" s="184"/>
      <c r="E109" s="184"/>
      <c r="F109" s="184"/>
      <c r="G109" s="77">
        <v>101</v>
      </c>
      <c r="H109" s="78">
        <v>0</v>
      </c>
      <c r="I109" s="81">
        <v>0</v>
      </c>
    </row>
    <row r="110" spans="1:9" ht="12.75" customHeight="1" x14ac:dyDescent="0.2">
      <c r="A110" s="184" t="s">
        <v>90</v>
      </c>
      <c r="B110" s="184"/>
      <c r="C110" s="184"/>
      <c r="D110" s="184"/>
      <c r="E110" s="184"/>
      <c r="F110" s="184"/>
      <c r="G110" s="77">
        <v>102</v>
      </c>
      <c r="H110" s="78">
        <v>0</v>
      </c>
      <c r="I110" s="81">
        <v>0</v>
      </c>
    </row>
    <row r="111" spans="1:9" ht="12.75" customHeight="1" x14ac:dyDescent="0.2">
      <c r="A111" s="184" t="s">
        <v>91</v>
      </c>
      <c r="B111" s="184"/>
      <c r="C111" s="184"/>
      <c r="D111" s="184"/>
      <c r="E111" s="184"/>
      <c r="F111" s="184"/>
      <c r="G111" s="77">
        <v>103</v>
      </c>
      <c r="H111" s="78">
        <v>47473410</v>
      </c>
      <c r="I111" s="81">
        <v>22405408</v>
      </c>
    </row>
    <row r="112" spans="1:9" ht="12.75" customHeight="1" x14ac:dyDescent="0.2">
      <c r="A112" s="184" t="s">
        <v>92</v>
      </c>
      <c r="B112" s="184"/>
      <c r="C112" s="184"/>
      <c r="D112" s="184"/>
      <c r="E112" s="184"/>
      <c r="F112" s="184"/>
      <c r="G112" s="77">
        <v>104</v>
      </c>
      <c r="H112" s="78">
        <v>0</v>
      </c>
      <c r="I112" s="81">
        <v>0</v>
      </c>
    </row>
    <row r="113" spans="1:9" ht="12.75" customHeight="1" x14ac:dyDescent="0.2">
      <c r="A113" s="184" t="s">
        <v>93</v>
      </c>
      <c r="B113" s="184"/>
      <c r="C113" s="184"/>
      <c r="D113" s="184"/>
      <c r="E113" s="184"/>
      <c r="F113" s="184"/>
      <c r="G113" s="77">
        <v>105</v>
      </c>
      <c r="H113" s="78">
        <v>39232</v>
      </c>
      <c r="I113" s="82">
        <v>0</v>
      </c>
    </row>
    <row r="114" spans="1:9" ht="12.75" customHeight="1" x14ac:dyDescent="0.2">
      <c r="A114" s="184" t="s">
        <v>94</v>
      </c>
      <c r="B114" s="184"/>
      <c r="C114" s="184"/>
      <c r="D114" s="184"/>
      <c r="E114" s="184"/>
      <c r="F114" s="184"/>
      <c r="G114" s="77">
        <v>106</v>
      </c>
      <c r="H114" s="78">
        <v>13009266</v>
      </c>
      <c r="I114" s="81">
        <v>11606463</v>
      </c>
    </row>
    <row r="115" spans="1:9" ht="12.75" customHeight="1" x14ac:dyDescent="0.2">
      <c r="A115" s="184" t="s">
        <v>95</v>
      </c>
      <c r="B115" s="184"/>
      <c r="C115" s="184"/>
      <c r="D115" s="184"/>
      <c r="E115" s="184"/>
      <c r="F115" s="184"/>
      <c r="G115" s="77">
        <v>107</v>
      </c>
      <c r="H115" s="78">
        <v>0</v>
      </c>
      <c r="I115" s="78">
        <v>0</v>
      </c>
    </row>
    <row r="116" spans="1:9" ht="12.75" customHeight="1" x14ac:dyDescent="0.2">
      <c r="A116" s="184" t="s">
        <v>96</v>
      </c>
      <c r="B116" s="184"/>
      <c r="C116" s="184"/>
      <c r="D116" s="184"/>
      <c r="E116" s="184"/>
      <c r="F116" s="184"/>
      <c r="G116" s="77">
        <v>108</v>
      </c>
      <c r="H116" s="78">
        <v>9484708</v>
      </c>
      <c r="I116" s="78">
        <v>10592604</v>
      </c>
    </row>
    <row r="117" spans="1:9" ht="12.75" customHeight="1" x14ac:dyDescent="0.2">
      <c r="A117" s="186" t="s">
        <v>349</v>
      </c>
      <c r="B117" s="186"/>
      <c r="C117" s="186"/>
      <c r="D117" s="186"/>
      <c r="E117" s="186"/>
      <c r="F117" s="186"/>
      <c r="G117" s="79">
        <v>109</v>
      </c>
      <c r="H117" s="80">
        <f>SUM(H118:H131)</f>
        <v>692998187</v>
      </c>
      <c r="I117" s="80">
        <f>SUM(I118:I131)</f>
        <v>369694210</v>
      </c>
    </row>
    <row r="118" spans="1:9" ht="12.75" customHeight="1" x14ac:dyDescent="0.2">
      <c r="A118" s="184" t="s">
        <v>86</v>
      </c>
      <c r="B118" s="184"/>
      <c r="C118" s="184"/>
      <c r="D118" s="184"/>
      <c r="E118" s="184"/>
      <c r="F118" s="184"/>
      <c r="G118" s="77">
        <v>110</v>
      </c>
      <c r="H118" s="78">
        <v>0</v>
      </c>
      <c r="I118" s="81">
        <v>1126594</v>
      </c>
    </row>
    <row r="119" spans="1:9" ht="12.75" customHeight="1" x14ac:dyDescent="0.2">
      <c r="A119" s="184" t="s">
        <v>87</v>
      </c>
      <c r="B119" s="184"/>
      <c r="C119" s="184"/>
      <c r="D119" s="184"/>
      <c r="E119" s="184"/>
      <c r="F119" s="184"/>
      <c r="G119" s="77">
        <v>111</v>
      </c>
      <c r="H119" s="78">
        <v>0</v>
      </c>
      <c r="I119" s="81">
        <v>0</v>
      </c>
    </row>
    <row r="120" spans="1:9" ht="12.75" customHeight="1" x14ac:dyDescent="0.2">
      <c r="A120" s="184" t="s">
        <v>88</v>
      </c>
      <c r="B120" s="184"/>
      <c r="C120" s="184"/>
      <c r="D120" s="184"/>
      <c r="E120" s="184"/>
      <c r="F120" s="184"/>
      <c r="G120" s="77">
        <v>112</v>
      </c>
      <c r="H120" s="78">
        <v>0</v>
      </c>
      <c r="I120" s="81">
        <v>0</v>
      </c>
    </row>
    <row r="121" spans="1:9" ht="25.9" customHeight="1" x14ac:dyDescent="0.2">
      <c r="A121" s="184" t="s">
        <v>89</v>
      </c>
      <c r="B121" s="184"/>
      <c r="C121" s="184"/>
      <c r="D121" s="184"/>
      <c r="E121" s="184"/>
      <c r="F121" s="184"/>
      <c r="G121" s="77">
        <v>113</v>
      </c>
      <c r="H121" s="78">
        <v>0</v>
      </c>
      <c r="I121" s="81">
        <v>0</v>
      </c>
    </row>
    <row r="122" spans="1:9" ht="12.75" customHeight="1" x14ac:dyDescent="0.2">
      <c r="A122" s="184" t="s">
        <v>90</v>
      </c>
      <c r="B122" s="184"/>
      <c r="C122" s="184"/>
      <c r="D122" s="184"/>
      <c r="E122" s="184"/>
      <c r="F122" s="184"/>
      <c r="G122" s="77">
        <v>114</v>
      </c>
      <c r="H122" s="78">
        <v>0</v>
      </c>
      <c r="I122" s="81">
        <v>0</v>
      </c>
    </row>
    <row r="123" spans="1:9" ht="12.75" customHeight="1" x14ac:dyDescent="0.2">
      <c r="A123" s="184" t="s">
        <v>91</v>
      </c>
      <c r="B123" s="184"/>
      <c r="C123" s="184"/>
      <c r="D123" s="184"/>
      <c r="E123" s="184"/>
      <c r="F123" s="184"/>
      <c r="G123" s="77">
        <v>115</v>
      </c>
      <c r="H123" s="78">
        <v>293116794</v>
      </c>
      <c r="I123" s="81">
        <v>27000038</v>
      </c>
    </row>
    <row r="124" spans="1:9" ht="12.75" customHeight="1" x14ac:dyDescent="0.2">
      <c r="A124" s="184" t="s">
        <v>92</v>
      </c>
      <c r="B124" s="184"/>
      <c r="C124" s="184"/>
      <c r="D124" s="184"/>
      <c r="E124" s="184"/>
      <c r="F124" s="184"/>
      <c r="G124" s="77">
        <v>116</v>
      </c>
      <c r="H124" s="78">
        <v>86275546</v>
      </c>
      <c r="I124" s="81">
        <v>78574687</v>
      </c>
    </row>
    <row r="125" spans="1:9" ht="12.75" customHeight="1" x14ac:dyDescent="0.2">
      <c r="A125" s="184" t="s">
        <v>93</v>
      </c>
      <c r="B125" s="184"/>
      <c r="C125" s="184"/>
      <c r="D125" s="184"/>
      <c r="E125" s="184"/>
      <c r="F125" s="184"/>
      <c r="G125" s="77">
        <v>117</v>
      </c>
      <c r="H125" s="78">
        <v>165299389</v>
      </c>
      <c r="I125" s="81">
        <v>187661657</v>
      </c>
    </row>
    <row r="126" spans="1:9" x14ac:dyDescent="0.2">
      <c r="A126" s="184" t="s">
        <v>94</v>
      </c>
      <c r="B126" s="184"/>
      <c r="C126" s="184"/>
      <c r="D126" s="184"/>
      <c r="E126" s="184"/>
      <c r="F126" s="184"/>
      <c r="G126" s="77">
        <v>118</v>
      </c>
      <c r="H126" s="78">
        <v>33068168</v>
      </c>
      <c r="I126" s="81">
        <v>1412971</v>
      </c>
    </row>
    <row r="127" spans="1:9" x14ac:dyDescent="0.2">
      <c r="A127" s="184" t="s">
        <v>97</v>
      </c>
      <c r="B127" s="184"/>
      <c r="C127" s="184"/>
      <c r="D127" s="184"/>
      <c r="E127" s="184"/>
      <c r="F127" s="184"/>
      <c r="G127" s="77">
        <v>119</v>
      </c>
      <c r="H127" s="78">
        <v>32045504</v>
      </c>
      <c r="I127" s="81">
        <v>26208139</v>
      </c>
    </row>
    <row r="128" spans="1:9" x14ac:dyDescent="0.2">
      <c r="A128" s="184" t="s">
        <v>98</v>
      </c>
      <c r="B128" s="184"/>
      <c r="C128" s="184"/>
      <c r="D128" s="184"/>
      <c r="E128" s="184"/>
      <c r="F128" s="184"/>
      <c r="G128" s="77">
        <v>120</v>
      </c>
      <c r="H128" s="78">
        <v>42367825</v>
      </c>
      <c r="I128" s="81">
        <v>43228143</v>
      </c>
    </row>
    <row r="129" spans="1:9" x14ac:dyDescent="0.2">
      <c r="A129" s="184" t="s">
        <v>99</v>
      </c>
      <c r="B129" s="184"/>
      <c r="C129" s="184"/>
      <c r="D129" s="184"/>
      <c r="E129" s="184"/>
      <c r="F129" s="184"/>
      <c r="G129" s="77">
        <v>121</v>
      </c>
      <c r="H129" s="78">
        <v>100985</v>
      </c>
      <c r="I129" s="81">
        <v>0</v>
      </c>
    </row>
    <row r="130" spans="1:9" x14ac:dyDescent="0.2">
      <c r="A130" s="184" t="s">
        <v>100</v>
      </c>
      <c r="B130" s="184"/>
      <c r="C130" s="184"/>
      <c r="D130" s="184"/>
      <c r="E130" s="184"/>
      <c r="F130" s="184"/>
      <c r="G130" s="77">
        <v>122</v>
      </c>
      <c r="H130" s="78">
        <v>552117</v>
      </c>
      <c r="I130" s="78">
        <v>898360</v>
      </c>
    </row>
    <row r="131" spans="1:9" x14ac:dyDescent="0.2">
      <c r="A131" s="184" t="s">
        <v>101</v>
      </c>
      <c r="B131" s="184"/>
      <c r="C131" s="184"/>
      <c r="D131" s="184"/>
      <c r="E131" s="184"/>
      <c r="F131" s="184"/>
      <c r="G131" s="77">
        <v>123</v>
      </c>
      <c r="H131" s="78">
        <v>40171859</v>
      </c>
      <c r="I131" s="78">
        <v>3583621</v>
      </c>
    </row>
    <row r="132" spans="1:9" ht="22.15" customHeight="1" x14ac:dyDescent="0.2">
      <c r="A132" s="204" t="s">
        <v>102</v>
      </c>
      <c r="B132" s="204"/>
      <c r="C132" s="204"/>
      <c r="D132" s="204"/>
      <c r="E132" s="204"/>
      <c r="F132" s="204"/>
      <c r="G132" s="77">
        <v>124</v>
      </c>
      <c r="H132" s="78">
        <v>43566267</v>
      </c>
      <c r="I132" s="78">
        <v>41530100</v>
      </c>
    </row>
    <row r="133" spans="1:9" x14ac:dyDescent="0.2">
      <c r="A133" s="186" t="s">
        <v>350</v>
      </c>
      <c r="B133" s="186"/>
      <c r="C133" s="186"/>
      <c r="D133" s="186"/>
      <c r="E133" s="186"/>
      <c r="F133" s="186"/>
      <c r="G133" s="79">
        <v>125</v>
      </c>
      <c r="H133" s="80">
        <f>H75+H98+H105+H117+H132</f>
        <v>1319214349</v>
      </c>
      <c r="I133" s="80">
        <f>I75+I98+I105+I117+I132</f>
        <v>976786412</v>
      </c>
    </row>
    <row r="134" spans="1:9" x14ac:dyDescent="0.2">
      <c r="A134" s="204" t="s">
        <v>103</v>
      </c>
      <c r="B134" s="204"/>
      <c r="C134" s="204"/>
      <c r="D134" s="204"/>
      <c r="E134" s="204"/>
      <c r="F134" s="204"/>
      <c r="G134" s="77">
        <v>126</v>
      </c>
      <c r="H134" s="78">
        <v>436113026</v>
      </c>
      <c r="I134" s="78">
        <v>410707749</v>
      </c>
    </row>
  </sheetData>
  <sheetProtection algorithmName="SHA-512" hashValue="+PIfIzQmsZUdzJsRgOVWJvGd/upnKmihwqSSXCVWTZeJoigNd+Rox26N/RPXv0j/CryN3kG2hGJyilz+bdUUFA==" saltValue="B+clw8+PDd5Mgj4mk0orlg=="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89:F89"/>
    <mergeCell ref="A90:F90"/>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97:I97 H75:I75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76:I76 H8:I73 H95:I96 H92:I93 H98:I134" xr:uid="{00000000-0002-0000-0100-000006000000}">
      <formula1>0</formula1>
    </dataValidation>
  </dataValidations>
  <pageMargins left="0.75" right="0.75" top="1" bottom="1" header="0.5" footer="0.5"/>
  <pageSetup paperSize="9" scale="4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112"/>
  <sheetViews>
    <sheetView view="pageBreakPreview" zoomScaleNormal="100" zoomScaleSheetLayoutView="100" workbookViewId="0">
      <selection activeCell="L58" sqref="L58"/>
    </sheetView>
  </sheetViews>
  <sheetFormatPr defaultRowHeight="12.75" x14ac:dyDescent="0.2"/>
  <cols>
    <col min="1" max="7" width="9.140625" style="2"/>
    <col min="8" max="9" width="18.5703125" style="30" customWidth="1"/>
    <col min="10" max="263" width="9.140625" style="2"/>
    <col min="264" max="264" width="9.85546875" style="2" bestFit="1" customWidth="1"/>
    <col min="265" max="265" width="11.7109375" style="2" bestFit="1" customWidth="1"/>
    <col min="266" max="519" width="9.140625" style="2"/>
    <col min="520" max="520" width="9.85546875" style="2" bestFit="1" customWidth="1"/>
    <col min="521" max="521" width="11.7109375" style="2" bestFit="1" customWidth="1"/>
    <col min="522" max="775" width="9.140625" style="2"/>
    <col min="776" max="776" width="9.85546875" style="2" bestFit="1" customWidth="1"/>
    <col min="777" max="777" width="11.7109375" style="2" bestFit="1" customWidth="1"/>
    <col min="778" max="1031" width="9.140625" style="2"/>
    <col min="1032" max="1032" width="9.85546875" style="2" bestFit="1" customWidth="1"/>
    <col min="1033" max="1033" width="11.7109375" style="2" bestFit="1" customWidth="1"/>
    <col min="1034" max="1287" width="9.140625" style="2"/>
    <col min="1288" max="1288" width="9.85546875" style="2" bestFit="1" customWidth="1"/>
    <col min="1289" max="1289" width="11.7109375" style="2" bestFit="1" customWidth="1"/>
    <col min="1290" max="1543" width="9.140625" style="2"/>
    <col min="1544" max="1544" width="9.85546875" style="2" bestFit="1" customWidth="1"/>
    <col min="1545" max="1545" width="11.7109375" style="2" bestFit="1" customWidth="1"/>
    <col min="1546" max="1799" width="9.140625" style="2"/>
    <col min="1800" max="1800" width="9.85546875" style="2" bestFit="1" customWidth="1"/>
    <col min="1801" max="1801" width="11.7109375" style="2" bestFit="1" customWidth="1"/>
    <col min="1802" max="2055" width="9.140625" style="2"/>
    <col min="2056" max="2056" width="9.85546875" style="2" bestFit="1" customWidth="1"/>
    <col min="2057" max="2057" width="11.7109375" style="2" bestFit="1" customWidth="1"/>
    <col min="2058" max="2311" width="9.140625" style="2"/>
    <col min="2312" max="2312" width="9.85546875" style="2" bestFit="1" customWidth="1"/>
    <col min="2313" max="2313" width="11.7109375" style="2" bestFit="1" customWidth="1"/>
    <col min="2314" max="2567" width="9.140625" style="2"/>
    <col min="2568" max="2568" width="9.85546875" style="2" bestFit="1" customWidth="1"/>
    <col min="2569" max="2569" width="11.7109375" style="2" bestFit="1" customWidth="1"/>
    <col min="2570" max="2823" width="9.140625" style="2"/>
    <col min="2824" max="2824" width="9.85546875" style="2" bestFit="1" customWidth="1"/>
    <col min="2825" max="2825" width="11.7109375" style="2" bestFit="1" customWidth="1"/>
    <col min="2826" max="3079" width="9.140625" style="2"/>
    <col min="3080" max="3080" width="9.85546875" style="2" bestFit="1" customWidth="1"/>
    <col min="3081" max="3081" width="11.7109375" style="2" bestFit="1" customWidth="1"/>
    <col min="3082" max="3335" width="9.140625" style="2"/>
    <col min="3336" max="3336" width="9.85546875" style="2" bestFit="1" customWidth="1"/>
    <col min="3337" max="3337" width="11.7109375" style="2" bestFit="1" customWidth="1"/>
    <col min="3338" max="3591" width="9.140625" style="2"/>
    <col min="3592" max="3592" width="9.85546875" style="2" bestFit="1" customWidth="1"/>
    <col min="3593" max="3593" width="11.7109375" style="2" bestFit="1" customWidth="1"/>
    <col min="3594" max="3847" width="9.140625" style="2"/>
    <col min="3848" max="3848" width="9.85546875" style="2" bestFit="1" customWidth="1"/>
    <col min="3849" max="3849" width="11.7109375" style="2" bestFit="1" customWidth="1"/>
    <col min="3850" max="4103" width="9.140625" style="2"/>
    <col min="4104" max="4104" width="9.85546875" style="2" bestFit="1" customWidth="1"/>
    <col min="4105" max="4105" width="11.7109375" style="2" bestFit="1" customWidth="1"/>
    <col min="4106" max="4359" width="9.140625" style="2"/>
    <col min="4360" max="4360" width="9.85546875" style="2" bestFit="1" customWidth="1"/>
    <col min="4361" max="4361" width="11.7109375" style="2" bestFit="1" customWidth="1"/>
    <col min="4362" max="4615" width="9.140625" style="2"/>
    <col min="4616" max="4616" width="9.85546875" style="2" bestFit="1" customWidth="1"/>
    <col min="4617" max="4617" width="11.7109375" style="2" bestFit="1" customWidth="1"/>
    <col min="4618" max="4871" width="9.140625" style="2"/>
    <col min="4872" max="4872" width="9.85546875" style="2" bestFit="1" customWidth="1"/>
    <col min="4873" max="4873" width="11.7109375" style="2" bestFit="1" customWidth="1"/>
    <col min="4874" max="5127" width="9.140625" style="2"/>
    <col min="5128" max="5128" width="9.85546875" style="2" bestFit="1" customWidth="1"/>
    <col min="5129" max="5129" width="11.7109375" style="2" bestFit="1" customWidth="1"/>
    <col min="5130" max="5383" width="9.140625" style="2"/>
    <col min="5384" max="5384" width="9.85546875" style="2" bestFit="1" customWidth="1"/>
    <col min="5385" max="5385" width="11.7109375" style="2" bestFit="1" customWidth="1"/>
    <col min="5386" max="5639" width="9.140625" style="2"/>
    <col min="5640" max="5640" width="9.85546875" style="2" bestFit="1" customWidth="1"/>
    <col min="5641" max="5641" width="11.7109375" style="2" bestFit="1" customWidth="1"/>
    <col min="5642" max="5895" width="9.140625" style="2"/>
    <col min="5896" max="5896" width="9.85546875" style="2" bestFit="1" customWidth="1"/>
    <col min="5897" max="5897" width="11.7109375" style="2" bestFit="1" customWidth="1"/>
    <col min="5898" max="6151" width="9.140625" style="2"/>
    <col min="6152" max="6152" width="9.85546875" style="2" bestFit="1" customWidth="1"/>
    <col min="6153" max="6153" width="11.7109375" style="2" bestFit="1" customWidth="1"/>
    <col min="6154" max="6407" width="9.140625" style="2"/>
    <col min="6408" max="6408" width="9.85546875" style="2" bestFit="1" customWidth="1"/>
    <col min="6409" max="6409" width="11.7109375" style="2" bestFit="1" customWidth="1"/>
    <col min="6410" max="6663" width="9.140625" style="2"/>
    <col min="6664" max="6664" width="9.85546875" style="2" bestFit="1" customWidth="1"/>
    <col min="6665" max="6665" width="11.7109375" style="2" bestFit="1" customWidth="1"/>
    <col min="6666" max="6919" width="9.140625" style="2"/>
    <col min="6920" max="6920" width="9.85546875" style="2" bestFit="1" customWidth="1"/>
    <col min="6921" max="6921" width="11.7109375" style="2" bestFit="1" customWidth="1"/>
    <col min="6922" max="7175" width="9.140625" style="2"/>
    <col min="7176" max="7176" width="9.85546875" style="2" bestFit="1" customWidth="1"/>
    <col min="7177" max="7177" width="11.7109375" style="2" bestFit="1" customWidth="1"/>
    <col min="7178" max="7431" width="9.140625" style="2"/>
    <col min="7432" max="7432" width="9.85546875" style="2" bestFit="1" customWidth="1"/>
    <col min="7433" max="7433" width="11.7109375" style="2" bestFit="1" customWidth="1"/>
    <col min="7434" max="7687" width="9.140625" style="2"/>
    <col min="7688" max="7688" width="9.85546875" style="2" bestFit="1" customWidth="1"/>
    <col min="7689" max="7689" width="11.7109375" style="2" bestFit="1" customWidth="1"/>
    <col min="7690" max="7943" width="9.140625" style="2"/>
    <col min="7944" max="7944" width="9.85546875" style="2" bestFit="1" customWidth="1"/>
    <col min="7945" max="7945" width="11.7109375" style="2" bestFit="1" customWidth="1"/>
    <col min="7946" max="8199" width="9.140625" style="2"/>
    <col min="8200" max="8200" width="9.85546875" style="2" bestFit="1" customWidth="1"/>
    <col min="8201" max="8201" width="11.7109375" style="2" bestFit="1" customWidth="1"/>
    <col min="8202" max="8455" width="9.140625" style="2"/>
    <col min="8456" max="8456" width="9.85546875" style="2" bestFit="1" customWidth="1"/>
    <col min="8457" max="8457" width="11.7109375" style="2" bestFit="1" customWidth="1"/>
    <col min="8458" max="8711" width="9.140625" style="2"/>
    <col min="8712" max="8712" width="9.85546875" style="2" bestFit="1" customWidth="1"/>
    <col min="8713" max="8713" width="11.7109375" style="2" bestFit="1" customWidth="1"/>
    <col min="8714" max="8967" width="9.140625" style="2"/>
    <col min="8968" max="8968" width="9.85546875" style="2" bestFit="1" customWidth="1"/>
    <col min="8969" max="8969" width="11.7109375" style="2" bestFit="1" customWidth="1"/>
    <col min="8970" max="9223" width="9.140625" style="2"/>
    <col min="9224" max="9224" width="9.85546875" style="2" bestFit="1" customWidth="1"/>
    <col min="9225" max="9225" width="11.7109375" style="2" bestFit="1" customWidth="1"/>
    <col min="9226" max="9479" width="9.140625" style="2"/>
    <col min="9480" max="9480" width="9.85546875" style="2" bestFit="1" customWidth="1"/>
    <col min="9481" max="9481" width="11.7109375" style="2" bestFit="1" customWidth="1"/>
    <col min="9482" max="9735" width="9.140625" style="2"/>
    <col min="9736" max="9736" width="9.85546875" style="2" bestFit="1" customWidth="1"/>
    <col min="9737" max="9737" width="11.7109375" style="2" bestFit="1" customWidth="1"/>
    <col min="9738" max="9991" width="9.140625" style="2"/>
    <col min="9992" max="9992" width="9.85546875" style="2" bestFit="1" customWidth="1"/>
    <col min="9993" max="9993" width="11.7109375" style="2" bestFit="1" customWidth="1"/>
    <col min="9994" max="10247" width="9.140625" style="2"/>
    <col min="10248" max="10248" width="9.85546875" style="2" bestFit="1" customWidth="1"/>
    <col min="10249" max="10249" width="11.7109375" style="2" bestFit="1" customWidth="1"/>
    <col min="10250" max="10503" width="9.140625" style="2"/>
    <col min="10504" max="10504" width="9.85546875" style="2" bestFit="1" customWidth="1"/>
    <col min="10505" max="10505" width="11.7109375" style="2" bestFit="1" customWidth="1"/>
    <col min="10506" max="10759" width="9.140625" style="2"/>
    <col min="10760" max="10760" width="9.85546875" style="2" bestFit="1" customWidth="1"/>
    <col min="10761" max="10761" width="11.7109375" style="2" bestFit="1" customWidth="1"/>
    <col min="10762" max="11015" width="9.140625" style="2"/>
    <col min="11016" max="11016" width="9.85546875" style="2" bestFit="1" customWidth="1"/>
    <col min="11017" max="11017" width="11.7109375" style="2" bestFit="1" customWidth="1"/>
    <col min="11018" max="11271" width="9.140625" style="2"/>
    <col min="11272" max="11272" width="9.85546875" style="2" bestFit="1" customWidth="1"/>
    <col min="11273" max="11273" width="11.7109375" style="2" bestFit="1" customWidth="1"/>
    <col min="11274" max="11527" width="9.140625" style="2"/>
    <col min="11528" max="11528" width="9.85546875" style="2" bestFit="1" customWidth="1"/>
    <col min="11529" max="11529" width="11.7109375" style="2" bestFit="1" customWidth="1"/>
    <col min="11530" max="11783" width="9.140625" style="2"/>
    <col min="11784" max="11784" width="9.85546875" style="2" bestFit="1" customWidth="1"/>
    <col min="11785" max="11785" width="11.7109375" style="2" bestFit="1" customWidth="1"/>
    <col min="11786" max="12039" width="9.140625" style="2"/>
    <col min="12040" max="12040" width="9.85546875" style="2" bestFit="1" customWidth="1"/>
    <col min="12041" max="12041" width="11.7109375" style="2" bestFit="1" customWidth="1"/>
    <col min="12042" max="12295" width="9.140625" style="2"/>
    <col min="12296" max="12296" width="9.85546875" style="2" bestFit="1" customWidth="1"/>
    <col min="12297" max="12297" width="11.7109375" style="2" bestFit="1" customWidth="1"/>
    <col min="12298" max="12551" width="9.140625" style="2"/>
    <col min="12552" max="12552" width="9.85546875" style="2" bestFit="1" customWidth="1"/>
    <col min="12553" max="12553" width="11.7109375" style="2" bestFit="1" customWidth="1"/>
    <col min="12554" max="12807" width="9.140625" style="2"/>
    <col min="12808" max="12808" width="9.85546875" style="2" bestFit="1" customWidth="1"/>
    <col min="12809" max="12809" width="11.7109375" style="2" bestFit="1" customWidth="1"/>
    <col min="12810" max="13063" width="9.140625" style="2"/>
    <col min="13064" max="13064" width="9.85546875" style="2" bestFit="1" customWidth="1"/>
    <col min="13065" max="13065" width="11.7109375" style="2" bestFit="1" customWidth="1"/>
    <col min="13066" max="13319" width="9.140625" style="2"/>
    <col min="13320" max="13320" width="9.85546875" style="2" bestFit="1" customWidth="1"/>
    <col min="13321" max="13321" width="11.7109375" style="2" bestFit="1" customWidth="1"/>
    <col min="13322" max="13575" width="9.140625" style="2"/>
    <col min="13576" max="13576" width="9.85546875" style="2" bestFit="1" customWidth="1"/>
    <col min="13577" max="13577" width="11.7109375" style="2" bestFit="1" customWidth="1"/>
    <col min="13578" max="13831" width="9.140625" style="2"/>
    <col min="13832" max="13832" width="9.85546875" style="2" bestFit="1" customWidth="1"/>
    <col min="13833" max="13833" width="11.7109375" style="2" bestFit="1" customWidth="1"/>
    <col min="13834" max="14087" width="9.140625" style="2"/>
    <col min="14088" max="14088" width="9.85546875" style="2" bestFit="1" customWidth="1"/>
    <col min="14089" max="14089" width="11.7109375" style="2" bestFit="1" customWidth="1"/>
    <col min="14090" max="14343" width="9.140625" style="2"/>
    <col min="14344" max="14344" width="9.85546875" style="2" bestFit="1" customWidth="1"/>
    <col min="14345" max="14345" width="11.7109375" style="2" bestFit="1" customWidth="1"/>
    <col min="14346" max="14599" width="9.140625" style="2"/>
    <col min="14600" max="14600" width="9.85546875" style="2" bestFit="1" customWidth="1"/>
    <col min="14601" max="14601" width="11.7109375" style="2" bestFit="1" customWidth="1"/>
    <col min="14602" max="14855" width="9.140625" style="2"/>
    <col min="14856" max="14856" width="9.85546875" style="2" bestFit="1" customWidth="1"/>
    <col min="14857" max="14857" width="11.7109375" style="2" bestFit="1" customWidth="1"/>
    <col min="14858" max="15111" width="9.140625" style="2"/>
    <col min="15112" max="15112" width="9.85546875" style="2" bestFit="1" customWidth="1"/>
    <col min="15113" max="15113" width="11.7109375" style="2" bestFit="1" customWidth="1"/>
    <col min="15114" max="15367" width="9.140625" style="2"/>
    <col min="15368" max="15368" width="9.85546875" style="2" bestFit="1" customWidth="1"/>
    <col min="15369" max="15369" width="11.7109375" style="2" bestFit="1" customWidth="1"/>
    <col min="15370" max="15623" width="9.140625" style="2"/>
    <col min="15624" max="15624" width="9.85546875" style="2" bestFit="1" customWidth="1"/>
    <col min="15625" max="15625" width="11.7109375" style="2" bestFit="1" customWidth="1"/>
    <col min="15626" max="15879" width="9.140625" style="2"/>
    <col min="15880" max="15880" width="9.85546875" style="2" bestFit="1" customWidth="1"/>
    <col min="15881" max="15881" width="11.7109375" style="2" bestFit="1" customWidth="1"/>
    <col min="15882" max="16135" width="9.140625" style="2"/>
    <col min="16136" max="16136" width="9.85546875" style="2" bestFit="1" customWidth="1"/>
    <col min="16137" max="16137" width="11.7109375" style="2" bestFit="1" customWidth="1"/>
    <col min="16138" max="16384" width="9.140625" style="2"/>
  </cols>
  <sheetData>
    <row r="1" spans="1:9" x14ac:dyDescent="0.2">
      <c r="A1" s="215" t="s">
        <v>105</v>
      </c>
      <c r="B1" s="189"/>
      <c r="C1" s="189"/>
      <c r="D1" s="189"/>
      <c r="E1" s="189"/>
      <c r="F1" s="189"/>
      <c r="G1" s="189"/>
      <c r="H1" s="189"/>
      <c r="I1" s="189"/>
    </row>
    <row r="2" spans="1:9" x14ac:dyDescent="0.2">
      <c r="A2" s="214" t="s">
        <v>482</v>
      </c>
      <c r="B2" s="191"/>
      <c r="C2" s="191"/>
      <c r="D2" s="191"/>
      <c r="E2" s="191"/>
      <c r="F2" s="191"/>
      <c r="G2" s="191"/>
      <c r="H2" s="191"/>
      <c r="I2" s="191"/>
    </row>
    <row r="3" spans="1:9" x14ac:dyDescent="0.2">
      <c r="A3" s="223" t="s">
        <v>279</v>
      </c>
      <c r="B3" s="224"/>
      <c r="C3" s="224"/>
      <c r="D3" s="224"/>
      <c r="E3" s="224"/>
      <c r="F3" s="224"/>
      <c r="G3" s="224"/>
      <c r="H3" s="224"/>
      <c r="I3" s="224"/>
    </row>
    <row r="4" spans="1:9" x14ac:dyDescent="0.2">
      <c r="A4" s="213" t="s">
        <v>476</v>
      </c>
      <c r="B4" s="194"/>
      <c r="C4" s="194"/>
      <c r="D4" s="194"/>
      <c r="E4" s="194"/>
      <c r="F4" s="194"/>
      <c r="G4" s="194"/>
      <c r="H4" s="194"/>
      <c r="I4" s="195"/>
    </row>
    <row r="5" spans="1:9" ht="23.25" x14ac:dyDescent="0.2">
      <c r="A5" s="209" t="s">
        <v>2</v>
      </c>
      <c r="B5" s="210"/>
      <c r="C5" s="210"/>
      <c r="D5" s="210"/>
      <c r="E5" s="210"/>
      <c r="F5" s="210"/>
      <c r="G5" s="83" t="s">
        <v>106</v>
      </c>
      <c r="H5" s="84" t="s">
        <v>293</v>
      </c>
      <c r="I5" s="84" t="s">
        <v>276</v>
      </c>
    </row>
    <row r="6" spans="1:9" x14ac:dyDescent="0.2">
      <c r="A6" s="211">
        <v>1</v>
      </c>
      <c r="B6" s="212"/>
      <c r="C6" s="212"/>
      <c r="D6" s="212"/>
      <c r="E6" s="212"/>
      <c r="F6" s="212"/>
      <c r="G6" s="85">
        <v>2</v>
      </c>
      <c r="H6" s="84">
        <v>3</v>
      </c>
      <c r="I6" s="84">
        <v>4</v>
      </c>
    </row>
    <row r="7" spans="1:9" x14ac:dyDescent="0.2">
      <c r="A7" s="186" t="s">
        <v>366</v>
      </c>
      <c r="B7" s="186"/>
      <c r="C7" s="186"/>
      <c r="D7" s="186"/>
      <c r="E7" s="186"/>
      <c r="F7" s="186"/>
      <c r="G7" s="79">
        <v>1</v>
      </c>
      <c r="H7" s="80">
        <f>SUM(H8:H12)</f>
        <v>1383920362</v>
      </c>
      <c r="I7" s="80">
        <f>SUM(I8:I12)</f>
        <v>1050268948</v>
      </c>
    </row>
    <row r="8" spans="1:9" x14ac:dyDescent="0.2">
      <c r="A8" s="184" t="s">
        <v>118</v>
      </c>
      <c r="B8" s="184"/>
      <c r="C8" s="184"/>
      <c r="D8" s="184"/>
      <c r="E8" s="184"/>
      <c r="F8" s="184"/>
      <c r="G8" s="77">
        <v>2</v>
      </c>
      <c r="H8" s="78">
        <v>0</v>
      </c>
      <c r="I8" s="78">
        <v>11762002</v>
      </c>
    </row>
    <row r="9" spans="1:9" x14ac:dyDescent="0.2">
      <c r="A9" s="184" t="s">
        <v>119</v>
      </c>
      <c r="B9" s="184"/>
      <c r="C9" s="184"/>
      <c r="D9" s="184"/>
      <c r="E9" s="184"/>
      <c r="F9" s="184"/>
      <c r="G9" s="77">
        <v>3</v>
      </c>
      <c r="H9" s="78">
        <v>1364323858</v>
      </c>
      <c r="I9" s="78">
        <v>1017788100</v>
      </c>
    </row>
    <row r="10" spans="1:9" x14ac:dyDescent="0.2">
      <c r="A10" s="184" t="s">
        <v>120</v>
      </c>
      <c r="B10" s="184"/>
      <c r="C10" s="184"/>
      <c r="D10" s="184"/>
      <c r="E10" s="184"/>
      <c r="F10" s="184"/>
      <c r="G10" s="77">
        <v>4</v>
      </c>
      <c r="H10" s="78">
        <v>0</v>
      </c>
      <c r="I10" s="78">
        <v>0</v>
      </c>
    </row>
    <row r="11" spans="1:9" x14ac:dyDescent="0.2">
      <c r="A11" s="184" t="s">
        <v>121</v>
      </c>
      <c r="B11" s="184"/>
      <c r="C11" s="184"/>
      <c r="D11" s="184"/>
      <c r="E11" s="184"/>
      <c r="F11" s="184"/>
      <c r="G11" s="77">
        <v>5</v>
      </c>
      <c r="H11" s="78">
        <v>0</v>
      </c>
      <c r="I11" s="78">
        <v>0</v>
      </c>
    </row>
    <row r="12" spans="1:9" x14ac:dyDescent="0.2">
      <c r="A12" s="184" t="s">
        <v>122</v>
      </c>
      <c r="B12" s="184"/>
      <c r="C12" s="184"/>
      <c r="D12" s="184"/>
      <c r="E12" s="184"/>
      <c r="F12" s="184"/>
      <c r="G12" s="77">
        <v>6</v>
      </c>
      <c r="H12" s="78">
        <v>19596504</v>
      </c>
      <c r="I12" s="78">
        <v>20718846</v>
      </c>
    </row>
    <row r="13" spans="1:9" ht="16.5" customHeight="1" x14ac:dyDescent="0.2">
      <c r="A13" s="186" t="s">
        <v>367</v>
      </c>
      <c r="B13" s="186"/>
      <c r="C13" s="186"/>
      <c r="D13" s="186"/>
      <c r="E13" s="186"/>
      <c r="F13" s="186"/>
      <c r="G13" s="79">
        <v>7</v>
      </c>
      <c r="H13" s="80">
        <f>H14+H15+H19+H23+H24+H25+H28+H35</f>
        <v>1340044750</v>
      </c>
      <c r="I13" s="80">
        <f>I14+I15+I19+I23+I24+I25+I28+I35</f>
        <v>1034282050</v>
      </c>
    </row>
    <row r="14" spans="1:9" x14ac:dyDescent="0.2">
      <c r="A14" s="184" t="s">
        <v>107</v>
      </c>
      <c r="B14" s="184"/>
      <c r="C14" s="184"/>
      <c r="D14" s="184"/>
      <c r="E14" s="184"/>
      <c r="F14" s="184"/>
      <c r="G14" s="77">
        <v>8</v>
      </c>
      <c r="H14" s="104">
        <v>2127639</v>
      </c>
      <c r="I14" s="78">
        <v>183895</v>
      </c>
    </row>
    <row r="15" spans="1:9" x14ac:dyDescent="0.2">
      <c r="A15" s="222" t="s">
        <v>438</v>
      </c>
      <c r="B15" s="222"/>
      <c r="C15" s="222"/>
      <c r="D15" s="222"/>
      <c r="E15" s="222"/>
      <c r="F15" s="222"/>
      <c r="G15" s="79">
        <v>9</v>
      </c>
      <c r="H15" s="80">
        <f>SUM(H16:H18)</f>
        <v>858707092</v>
      </c>
      <c r="I15" s="80">
        <f>SUM(I16:I18)</f>
        <v>621403911</v>
      </c>
    </row>
    <row r="16" spans="1:9" x14ac:dyDescent="0.2">
      <c r="A16" s="216" t="s">
        <v>123</v>
      </c>
      <c r="B16" s="216"/>
      <c r="C16" s="216"/>
      <c r="D16" s="216"/>
      <c r="E16" s="216"/>
      <c r="F16" s="216"/>
      <c r="G16" s="77">
        <v>10</v>
      </c>
      <c r="H16" s="105">
        <v>173694482</v>
      </c>
      <c r="I16" s="78">
        <v>226675283</v>
      </c>
    </row>
    <row r="17" spans="1:9" x14ac:dyDescent="0.2">
      <c r="A17" s="216" t="s">
        <v>124</v>
      </c>
      <c r="B17" s="216"/>
      <c r="C17" s="216"/>
      <c r="D17" s="216"/>
      <c r="E17" s="216"/>
      <c r="F17" s="216"/>
      <c r="G17" s="77">
        <v>11</v>
      </c>
      <c r="H17" s="105">
        <v>237986180</v>
      </c>
      <c r="I17" s="78">
        <v>117531555</v>
      </c>
    </row>
    <row r="18" spans="1:9" x14ac:dyDescent="0.2">
      <c r="A18" s="216" t="s">
        <v>125</v>
      </c>
      <c r="B18" s="216"/>
      <c r="C18" s="216"/>
      <c r="D18" s="216"/>
      <c r="E18" s="216"/>
      <c r="F18" s="216"/>
      <c r="G18" s="77">
        <v>12</v>
      </c>
      <c r="H18" s="105">
        <v>447026430</v>
      </c>
      <c r="I18" s="78">
        <v>277197073</v>
      </c>
    </row>
    <row r="19" spans="1:9" x14ac:dyDescent="0.2">
      <c r="A19" s="222" t="s">
        <v>439</v>
      </c>
      <c r="B19" s="222"/>
      <c r="C19" s="222"/>
      <c r="D19" s="222"/>
      <c r="E19" s="222"/>
      <c r="F19" s="222"/>
      <c r="G19" s="79">
        <v>13</v>
      </c>
      <c r="H19" s="80">
        <f>SUM(H20:H22)</f>
        <v>289981463</v>
      </c>
      <c r="I19" s="80">
        <f>SUM(I20:I22)</f>
        <v>248547977</v>
      </c>
    </row>
    <row r="20" spans="1:9" x14ac:dyDescent="0.2">
      <c r="A20" s="216" t="s">
        <v>108</v>
      </c>
      <c r="B20" s="216"/>
      <c r="C20" s="216"/>
      <c r="D20" s="216"/>
      <c r="E20" s="216"/>
      <c r="F20" s="216"/>
      <c r="G20" s="77">
        <v>14</v>
      </c>
      <c r="H20" s="105">
        <v>222545355</v>
      </c>
      <c r="I20" s="78">
        <v>182705411</v>
      </c>
    </row>
    <row r="21" spans="1:9" x14ac:dyDescent="0.2">
      <c r="A21" s="216" t="s">
        <v>109</v>
      </c>
      <c r="B21" s="216"/>
      <c r="C21" s="216"/>
      <c r="D21" s="216"/>
      <c r="E21" s="216"/>
      <c r="F21" s="216"/>
      <c r="G21" s="77">
        <v>15</v>
      </c>
      <c r="H21" s="105">
        <v>39015475</v>
      </c>
      <c r="I21" s="78">
        <v>44321137</v>
      </c>
    </row>
    <row r="22" spans="1:9" x14ac:dyDescent="0.2">
      <c r="A22" s="216" t="s">
        <v>110</v>
      </c>
      <c r="B22" s="216"/>
      <c r="C22" s="216"/>
      <c r="D22" s="216"/>
      <c r="E22" s="216"/>
      <c r="F22" s="216"/>
      <c r="G22" s="77">
        <v>16</v>
      </c>
      <c r="H22" s="105">
        <v>28420633</v>
      </c>
      <c r="I22" s="78">
        <v>21521429</v>
      </c>
    </row>
    <row r="23" spans="1:9" x14ac:dyDescent="0.2">
      <c r="A23" s="184" t="s">
        <v>111</v>
      </c>
      <c r="B23" s="184"/>
      <c r="C23" s="184"/>
      <c r="D23" s="184"/>
      <c r="E23" s="184"/>
      <c r="F23" s="184"/>
      <c r="G23" s="77">
        <v>17</v>
      </c>
      <c r="H23" s="105">
        <v>31730141</v>
      </c>
      <c r="I23" s="78">
        <v>29981588</v>
      </c>
    </row>
    <row r="24" spans="1:9" x14ac:dyDescent="0.2">
      <c r="A24" s="184" t="s">
        <v>112</v>
      </c>
      <c r="B24" s="184"/>
      <c r="C24" s="184"/>
      <c r="D24" s="184"/>
      <c r="E24" s="184"/>
      <c r="F24" s="184"/>
      <c r="G24" s="77">
        <v>18</v>
      </c>
      <c r="H24" s="105">
        <v>35435225</v>
      </c>
      <c r="I24" s="78">
        <v>37147485</v>
      </c>
    </row>
    <row r="25" spans="1:9" x14ac:dyDescent="0.2">
      <c r="A25" s="222" t="s">
        <v>440</v>
      </c>
      <c r="B25" s="222"/>
      <c r="C25" s="222"/>
      <c r="D25" s="222"/>
      <c r="E25" s="222"/>
      <c r="F25" s="222"/>
      <c r="G25" s="79">
        <v>19</v>
      </c>
      <c r="H25" s="80">
        <f>H26+H27</f>
        <v>2973790</v>
      </c>
      <c r="I25" s="80">
        <f>I26+I27</f>
        <v>526421</v>
      </c>
    </row>
    <row r="26" spans="1:9" x14ac:dyDescent="0.2">
      <c r="A26" s="216" t="s">
        <v>126</v>
      </c>
      <c r="B26" s="216"/>
      <c r="C26" s="216"/>
      <c r="D26" s="216"/>
      <c r="E26" s="216"/>
      <c r="F26" s="216"/>
      <c r="G26" s="77">
        <v>20</v>
      </c>
      <c r="H26" s="105">
        <v>-998597</v>
      </c>
      <c r="I26" s="78">
        <v>0</v>
      </c>
    </row>
    <row r="27" spans="1:9" x14ac:dyDescent="0.2">
      <c r="A27" s="216" t="s">
        <v>127</v>
      </c>
      <c r="B27" s="216"/>
      <c r="C27" s="216"/>
      <c r="D27" s="216"/>
      <c r="E27" s="216"/>
      <c r="F27" s="216"/>
      <c r="G27" s="77">
        <v>21</v>
      </c>
      <c r="H27" s="105">
        <v>3972387</v>
      </c>
      <c r="I27" s="78">
        <v>526421</v>
      </c>
    </row>
    <row r="28" spans="1:9" x14ac:dyDescent="0.2">
      <c r="A28" s="222" t="s">
        <v>441</v>
      </c>
      <c r="B28" s="222"/>
      <c r="C28" s="222"/>
      <c r="D28" s="222"/>
      <c r="E28" s="222"/>
      <c r="F28" s="222"/>
      <c r="G28" s="79">
        <v>22</v>
      </c>
      <c r="H28" s="80">
        <f>SUM(H29:H34)</f>
        <v>4055157</v>
      </c>
      <c r="I28" s="80">
        <f>SUM(I29:I34)</f>
        <v>1761389</v>
      </c>
    </row>
    <row r="29" spans="1:9" x14ac:dyDescent="0.2">
      <c r="A29" s="216" t="s">
        <v>128</v>
      </c>
      <c r="B29" s="216"/>
      <c r="C29" s="216"/>
      <c r="D29" s="216"/>
      <c r="E29" s="216"/>
      <c r="F29" s="216"/>
      <c r="G29" s="77">
        <v>23</v>
      </c>
      <c r="H29" s="105">
        <v>0</v>
      </c>
      <c r="I29" s="78">
        <v>0</v>
      </c>
    </row>
    <row r="30" spans="1:9" x14ac:dyDescent="0.2">
      <c r="A30" s="216" t="s">
        <v>129</v>
      </c>
      <c r="B30" s="216"/>
      <c r="C30" s="216"/>
      <c r="D30" s="216"/>
      <c r="E30" s="216"/>
      <c r="F30" s="216"/>
      <c r="G30" s="77">
        <v>24</v>
      </c>
      <c r="H30" s="105">
        <v>0</v>
      </c>
      <c r="I30" s="78">
        <v>0</v>
      </c>
    </row>
    <row r="31" spans="1:9" x14ac:dyDescent="0.2">
      <c r="A31" s="216" t="s">
        <v>130</v>
      </c>
      <c r="B31" s="216"/>
      <c r="C31" s="216"/>
      <c r="D31" s="216"/>
      <c r="E31" s="216"/>
      <c r="F31" s="216"/>
      <c r="G31" s="77">
        <v>25</v>
      </c>
      <c r="H31" s="105">
        <v>4055157</v>
      </c>
      <c r="I31" s="78">
        <v>1761389</v>
      </c>
    </row>
    <row r="32" spans="1:9" x14ac:dyDescent="0.2">
      <c r="A32" s="216" t="s">
        <v>131</v>
      </c>
      <c r="B32" s="216"/>
      <c r="C32" s="216"/>
      <c r="D32" s="216"/>
      <c r="E32" s="216"/>
      <c r="F32" s="216"/>
      <c r="G32" s="77">
        <v>26</v>
      </c>
      <c r="H32" s="105">
        <v>0</v>
      </c>
      <c r="I32" s="78">
        <v>0</v>
      </c>
    </row>
    <row r="33" spans="1:9" x14ac:dyDescent="0.2">
      <c r="A33" s="216" t="s">
        <v>132</v>
      </c>
      <c r="B33" s="216"/>
      <c r="C33" s="216"/>
      <c r="D33" s="216"/>
      <c r="E33" s="216"/>
      <c r="F33" s="216"/>
      <c r="G33" s="77">
        <v>27</v>
      </c>
      <c r="H33" s="105">
        <v>0</v>
      </c>
      <c r="I33" s="78">
        <v>0</v>
      </c>
    </row>
    <row r="34" spans="1:9" x14ac:dyDescent="0.2">
      <c r="A34" s="216" t="s">
        <v>133</v>
      </c>
      <c r="B34" s="216"/>
      <c r="C34" s="216"/>
      <c r="D34" s="216"/>
      <c r="E34" s="216"/>
      <c r="F34" s="216"/>
      <c r="G34" s="77">
        <v>28</v>
      </c>
      <c r="H34" s="105">
        <v>0</v>
      </c>
      <c r="I34" s="78">
        <v>0</v>
      </c>
    </row>
    <row r="35" spans="1:9" x14ac:dyDescent="0.2">
      <c r="A35" s="184" t="s">
        <v>113</v>
      </c>
      <c r="B35" s="184"/>
      <c r="C35" s="184"/>
      <c r="D35" s="184"/>
      <c r="E35" s="184"/>
      <c r="F35" s="184"/>
      <c r="G35" s="77">
        <v>29</v>
      </c>
      <c r="H35" s="105">
        <v>115034243</v>
      </c>
      <c r="I35" s="78">
        <v>94729384</v>
      </c>
    </row>
    <row r="36" spans="1:9" x14ac:dyDescent="0.2">
      <c r="A36" s="186" t="s">
        <v>368</v>
      </c>
      <c r="B36" s="186"/>
      <c r="C36" s="186"/>
      <c r="D36" s="186"/>
      <c r="E36" s="186"/>
      <c r="F36" s="186"/>
      <c r="G36" s="79">
        <v>30</v>
      </c>
      <c r="H36" s="80">
        <f>SUM(H37:H46)</f>
        <v>11276314</v>
      </c>
      <c r="I36" s="80">
        <f>SUM(I37:I46)</f>
        <v>7504124</v>
      </c>
    </row>
    <row r="37" spans="1:9" x14ac:dyDescent="0.2">
      <c r="A37" s="184" t="s">
        <v>134</v>
      </c>
      <c r="B37" s="184"/>
      <c r="C37" s="184"/>
      <c r="D37" s="184"/>
      <c r="E37" s="184"/>
      <c r="F37" s="184"/>
      <c r="G37" s="77">
        <v>31</v>
      </c>
      <c r="H37" s="105">
        <v>0</v>
      </c>
      <c r="I37" s="78">
        <v>0</v>
      </c>
    </row>
    <row r="38" spans="1:9" ht="25.15" customHeight="1" x14ac:dyDescent="0.2">
      <c r="A38" s="184" t="s">
        <v>135</v>
      </c>
      <c r="B38" s="184"/>
      <c r="C38" s="184"/>
      <c r="D38" s="184"/>
      <c r="E38" s="184"/>
      <c r="F38" s="184"/>
      <c r="G38" s="77">
        <v>32</v>
      </c>
      <c r="H38" s="105">
        <v>0</v>
      </c>
      <c r="I38" s="78">
        <v>0</v>
      </c>
    </row>
    <row r="39" spans="1:9" ht="28.15" customHeight="1" x14ac:dyDescent="0.2">
      <c r="A39" s="184" t="s">
        <v>136</v>
      </c>
      <c r="B39" s="184"/>
      <c r="C39" s="184"/>
      <c r="D39" s="184"/>
      <c r="E39" s="184"/>
      <c r="F39" s="184"/>
      <c r="G39" s="77">
        <v>33</v>
      </c>
      <c r="H39" s="105">
        <v>0</v>
      </c>
      <c r="I39" s="78">
        <v>0</v>
      </c>
    </row>
    <row r="40" spans="1:9" ht="28.15" customHeight="1" x14ac:dyDescent="0.2">
      <c r="A40" s="184" t="s">
        <v>137</v>
      </c>
      <c r="B40" s="184"/>
      <c r="C40" s="184"/>
      <c r="D40" s="184"/>
      <c r="E40" s="184"/>
      <c r="F40" s="184"/>
      <c r="G40" s="77">
        <v>34</v>
      </c>
      <c r="H40" s="105">
        <v>0</v>
      </c>
      <c r="I40" s="78">
        <v>0</v>
      </c>
    </row>
    <row r="41" spans="1:9" ht="22.9" customHeight="1" x14ac:dyDescent="0.2">
      <c r="A41" s="184" t="s">
        <v>138</v>
      </c>
      <c r="B41" s="184"/>
      <c r="C41" s="184"/>
      <c r="D41" s="184"/>
      <c r="E41" s="184"/>
      <c r="F41" s="184"/>
      <c r="G41" s="77">
        <v>35</v>
      </c>
      <c r="H41" s="105">
        <v>0</v>
      </c>
      <c r="I41" s="78">
        <v>0</v>
      </c>
    </row>
    <row r="42" spans="1:9" x14ac:dyDescent="0.2">
      <c r="A42" s="184" t="s">
        <v>139</v>
      </c>
      <c r="B42" s="184"/>
      <c r="C42" s="184"/>
      <c r="D42" s="184"/>
      <c r="E42" s="184"/>
      <c r="F42" s="184"/>
      <c r="G42" s="77">
        <v>36</v>
      </c>
      <c r="H42" s="105">
        <v>0</v>
      </c>
      <c r="I42" s="78">
        <v>0</v>
      </c>
    </row>
    <row r="43" spans="1:9" x14ac:dyDescent="0.2">
      <c r="A43" s="184" t="s">
        <v>140</v>
      </c>
      <c r="B43" s="184"/>
      <c r="C43" s="184"/>
      <c r="D43" s="184"/>
      <c r="E43" s="184"/>
      <c r="F43" s="184"/>
      <c r="G43" s="77">
        <v>37</v>
      </c>
      <c r="H43" s="105">
        <v>347266</v>
      </c>
      <c r="I43" s="78">
        <v>139340</v>
      </c>
    </row>
    <row r="44" spans="1:9" x14ac:dyDescent="0.2">
      <c r="A44" s="184" t="s">
        <v>141</v>
      </c>
      <c r="B44" s="184"/>
      <c r="C44" s="184"/>
      <c r="D44" s="184"/>
      <c r="E44" s="184"/>
      <c r="F44" s="184"/>
      <c r="G44" s="77">
        <v>38</v>
      </c>
      <c r="H44" s="105">
        <v>10062235</v>
      </c>
      <c r="I44" s="78">
        <v>6350977</v>
      </c>
    </row>
    <row r="45" spans="1:9" x14ac:dyDescent="0.2">
      <c r="A45" s="184" t="s">
        <v>142</v>
      </c>
      <c r="B45" s="184"/>
      <c r="C45" s="184"/>
      <c r="D45" s="184"/>
      <c r="E45" s="184"/>
      <c r="F45" s="184"/>
      <c r="G45" s="77">
        <v>39</v>
      </c>
      <c r="H45" s="105">
        <v>0</v>
      </c>
      <c r="I45" s="78"/>
    </row>
    <row r="46" spans="1:9" x14ac:dyDescent="0.2">
      <c r="A46" s="184" t="s">
        <v>143</v>
      </c>
      <c r="B46" s="184"/>
      <c r="C46" s="184"/>
      <c r="D46" s="184"/>
      <c r="E46" s="184"/>
      <c r="F46" s="184"/>
      <c r="G46" s="77">
        <v>40</v>
      </c>
      <c r="H46" s="105">
        <v>866813</v>
      </c>
      <c r="I46" s="78">
        <v>1013807</v>
      </c>
    </row>
    <row r="47" spans="1:9" x14ac:dyDescent="0.2">
      <c r="A47" s="186" t="s">
        <v>369</v>
      </c>
      <c r="B47" s="186"/>
      <c r="C47" s="186"/>
      <c r="D47" s="186"/>
      <c r="E47" s="186"/>
      <c r="F47" s="186"/>
      <c r="G47" s="79">
        <v>41</v>
      </c>
      <c r="H47" s="80">
        <f>SUM(H48:H54)</f>
        <v>30648387</v>
      </c>
      <c r="I47" s="80">
        <f>SUM(I48:I54)</f>
        <v>11138122</v>
      </c>
    </row>
    <row r="48" spans="1:9" ht="23.45" customHeight="1" x14ac:dyDescent="0.2">
      <c r="A48" s="184" t="s">
        <v>144</v>
      </c>
      <c r="B48" s="184"/>
      <c r="C48" s="184"/>
      <c r="D48" s="184"/>
      <c r="E48" s="184"/>
      <c r="F48" s="184"/>
      <c r="G48" s="77">
        <v>42</v>
      </c>
      <c r="H48" s="105">
        <v>0</v>
      </c>
      <c r="I48" s="78">
        <v>0</v>
      </c>
    </row>
    <row r="49" spans="1:9" x14ac:dyDescent="0.2">
      <c r="A49" s="208" t="s">
        <v>145</v>
      </c>
      <c r="B49" s="208"/>
      <c r="C49" s="208"/>
      <c r="D49" s="208"/>
      <c r="E49" s="208"/>
      <c r="F49" s="208"/>
      <c r="G49" s="77">
        <v>43</v>
      </c>
      <c r="H49" s="105">
        <v>0</v>
      </c>
      <c r="I49" s="78">
        <v>0</v>
      </c>
    </row>
    <row r="50" spans="1:9" x14ac:dyDescent="0.2">
      <c r="A50" s="208" t="s">
        <v>146</v>
      </c>
      <c r="B50" s="208"/>
      <c r="C50" s="208"/>
      <c r="D50" s="208"/>
      <c r="E50" s="208"/>
      <c r="F50" s="208"/>
      <c r="G50" s="77">
        <v>44</v>
      </c>
      <c r="H50" s="105">
        <v>18169404</v>
      </c>
      <c r="I50" s="78">
        <v>4726376</v>
      </c>
    </row>
    <row r="51" spans="1:9" x14ac:dyDescent="0.2">
      <c r="A51" s="208" t="s">
        <v>147</v>
      </c>
      <c r="B51" s="208"/>
      <c r="C51" s="208"/>
      <c r="D51" s="208"/>
      <c r="E51" s="208"/>
      <c r="F51" s="208"/>
      <c r="G51" s="77">
        <v>45</v>
      </c>
      <c r="H51" s="105">
        <v>11534014</v>
      </c>
      <c r="I51" s="78">
        <v>5737407</v>
      </c>
    </row>
    <row r="52" spans="1:9" x14ac:dyDescent="0.2">
      <c r="A52" s="208" t="s">
        <v>148</v>
      </c>
      <c r="B52" s="208"/>
      <c r="C52" s="208"/>
      <c r="D52" s="208"/>
      <c r="E52" s="208"/>
      <c r="F52" s="208"/>
      <c r="G52" s="77">
        <v>46</v>
      </c>
      <c r="H52" s="105">
        <v>0</v>
      </c>
      <c r="I52" s="78">
        <v>0</v>
      </c>
    </row>
    <row r="53" spans="1:9" x14ac:dyDescent="0.2">
      <c r="A53" s="208" t="s">
        <v>149</v>
      </c>
      <c r="B53" s="208"/>
      <c r="C53" s="208"/>
      <c r="D53" s="208"/>
      <c r="E53" s="208"/>
      <c r="F53" s="208"/>
      <c r="G53" s="77">
        <v>47</v>
      </c>
      <c r="H53" s="105">
        <v>0</v>
      </c>
      <c r="I53" s="78">
        <v>0</v>
      </c>
    </row>
    <row r="54" spans="1:9" x14ac:dyDescent="0.2">
      <c r="A54" s="208" t="s">
        <v>150</v>
      </c>
      <c r="B54" s="208"/>
      <c r="C54" s="208"/>
      <c r="D54" s="208"/>
      <c r="E54" s="208"/>
      <c r="F54" s="208"/>
      <c r="G54" s="77">
        <v>48</v>
      </c>
      <c r="H54" s="105">
        <v>944969</v>
      </c>
      <c r="I54" s="78">
        <v>674339</v>
      </c>
    </row>
    <row r="55" spans="1:9" ht="30.6" customHeight="1" x14ac:dyDescent="0.2">
      <c r="A55" s="204" t="s">
        <v>151</v>
      </c>
      <c r="B55" s="204"/>
      <c r="C55" s="204"/>
      <c r="D55" s="204"/>
      <c r="E55" s="204"/>
      <c r="F55" s="204"/>
      <c r="G55" s="77">
        <v>49</v>
      </c>
      <c r="H55" s="105">
        <v>0</v>
      </c>
      <c r="I55" s="78">
        <v>0</v>
      </c>
    </row>
    <row r="56" spans="1:9" x14ac:dyDescent="0.2">
      <c r="A56" s="204" t="s">
        <v>152</v>
      </c>
      <c r="B56" s="204"/>
      <c r="C56" s="204"/>
      <c r="D56" s="204"/>
      <c r="E56" s="204"/>
      <c r="F56" s="204"/>
      <c r="G56" s="77">
        <v>50</v>
      </c>
      <c r="H56" s="105">
        <v>0</v>
      </c>
      <c r="I56" s="78">
        <v>0</v>
      </c>
    </row>
    <row r="57" spans="1:9" ht="28.9" customHeight="1" x14ac:dyDescent="0.2">
      <c r="A57" s="204" t="s">
        <v>153</v>
      </c>
      <c r="B57" s="204"/>
      <c r="C57" s="204"/>
      <c r="D57" s="204"/>
      <c r="E57" s="204"/>
      <c r="F57" s="204"/>
      <c r="G57" s="77">
        <v>51</v>
      </c>
      <c r="H57" s="105">
        <v>0</v>
      </c>
      <c r="I57" s="78">
        <v>0</v>
      </c>
    </row>
    <row r="58" spans="1:9" x14ac:dyDescent="0.2">
      <c r="A58" s="204" t="s">
        <v>154</v>
      </c>
      <c r="B58" s="204"/>
      <c r="C58" s="204"/>
      <c r="D58" s="204"/>
      <c r="E58" s="204"/>
      <c r="F58" s="204"/>
      <c r="G58" s="77">
        <v>52</v>
      </c>
      <c r="H58" s="105">
        <v>0</v>
      </c>
      <c r="I58" s="78">
        <v>0</v>
      </c>
    </row>
    <row r="59" spans="1:9" x14ac:dyDescent="0.2">
      <c r="A59" s="186" t="s">
        <v>370</v>
      </c>
      <c r="B59" s="186"/>
      <c r="C59" s="186"/>
      <c r="D59" s="186"/>
      <c r="E59" s="186"/>
      <c r="F59" s="186"/>
      <c r="G59" s="79">
        <v>53</v>
      </c>
      <c r="H59" s="80">
        <f>H7+H36+H55+H56</f>
        <v>1395196676</v>
      </c>
      <c r="I59" s="80">
        <f>I7+I36+I55+I56</f>
        <v>1057773072</v>
      </c>
    </row>
    <row r="60" spans="1:9" x14ac:dyDescent="0.2">
      <c r="A60" s="186" t="s">
        <v>371</v>
      </c>
      <c r="B60" s="186"/>
      <c r="C60" s="186"/>
      <c r="D60" s="186"/>
      <c r="E60" s="186"/>
      <c r="F60" s="186"/>
      <c r="G60" s="79">
        <v>54</v>
      </c>
      <c r="H60" s="80">
        <f>H13+H47+H57+H58</f>
        <v>1370693137</v>
      </c>
      <c r="I60" s="80">
        <f>I13+I47+I57+I58</f>
        <v>1045420172</v>
      </c>
    </row>
    <row r="61" spans="1:9" x14ac:dyDescent="0.2">
      <c r="A61" s="186" t="s">
        <v>373</v>
      </c>
      <c r="B61" s="186"/>
      <c r="C61" s="186"/>
      <c r="D61" s="186"/>
      <c r="E61" s="186"/>
      <c r="F61" s="186"/>
      <c r="G61" s="79">
        <v>55</v>
      </c>
      <c r="H61" s="80">
        <f>H59-H60</f>
        <v>24503539</v>
      </c>
      <c r="I61" s="80">
        <f>I59-I60</f>
        <v>12352900</v>
      </c>
    </row>
    <row r="62" spans="1:9" x14ac:dyDescent="0.2">
      <c r="A62" s="217" t="s">
        <v>374</v>
      </c>
      <c r="B62" s="217"/>
      <c r="C62" s="217"/>
      <c r="D62" s="217"/>
      <c r="E62" s="217"/>
      <c r="F62" s="217"/>
      <c r="G62" s="79">
        <v>56</v>
      </c>
      <c r="H62" s="80">
        <f>+IF((H59-H60)&gt;0,(H59-H60),0)</f>
        <v>24503539</v>
      </c>
      <c r="I62" s="80">
        <f>+IF((I59-I60)&gt;0,(I59-I60),0)</f>
        <v>12352900</v>
      </c>
    </row>
    <row r="63" spans="1:9" x14ac:dyDescent="0.2">
      <c r="A63" s="217" t="s">
        <v>375</v>
      </c>
      <c r="B63" s="217"/>
      <c r="C63" s="217"/>
      <c r="D63" s="217"/>
      <c r="E63" s="217"/>
      <c r="F63" s="217"/>
      <c r="G63" s="79">
        <v>57</v>
      </c>
      <c r="H63" s="80">
        <f>+IF((H59-H60)&lt;0,(H59-H60),0)</f>
        <v>0</v>
      </c>
      <c r="I63" s="80">
        <f>+IF((I59-I60)&lt;0,(I59-I60),0)</f>
        <v>0</v>
      </c>
    </row>
    <row r="64" spans="1:9" x14ac:dyDescent="0.2">
      <c r="A64" s="204" t="s">
        <v>114</v>
      </c>
      <c r="B64" s="204"/>
      <c r="C64" s="204"/>
      <c r="D64" s="204"/>
      <c r="E64" s="204"/>
      <c r="F64" s="204"/>
      <c r="G64" s="77">
        <v>58</v>
      </c>
      <c r="H64" s="104">
        <v>8274320</v>
      </c>
      <c r="I64" s="78">
        <v>5973249</v>
      </c>
    </row>
    <row r="65" spans="1:9" x14ac:dyDescent="0.2">
      <c r="A65" s="186" t="s">
        <v>376</v>
      </c>
      <c r="B65" s="186"/>
      <c r="C65" s="186"/>
      <c r="D65" s="186"/>
      <c r="E65" s="186"/>
      <c r="F65" s="186"/>
      <c r="G65" s="79">
        <v>59</v>
      </c>
      <c r="H65" s="80">
        <f>H61-H64</f>
        <v>16229219</v>
      </c>
      <c r="I65" s="80">
        <f>I61-I64</f>
        <v>6379651</v>
      </c>
    </row>
    <row r="66" spans="1:9" x14ac:dyDescent="0.2">
      <c r="A66" s="217" t="s">
        <v>377</v>
      </c>
      <c r="B66" s="217"/>
      <c r="C66" s="217"/>
      <c r="D66" s="217"/>
      <c r="E66" s="217"/>
      <c r="F66" s="217"/>
      <c r="G66" s="79">
        <v>60</v>
      </c>
      <c r="H66" s="80">
        <f>+IF((H61-H64)&gt;0,(H61-H64),0)</f>
        <v>16229219</v>
      </c>
      <c r="I66" s="80">
        <f>+IF((I61-I64)&gt;0,(I61-I64),0)</f>
        <v>6379651</v>
      </c>
    </row>
    <row r="67" spans="1:9" x14ac:dyDescent="0.2">
      <c r="A67" s="217" t="s">
        <v>378</v>
      </c>
      <c r="B67" s="217"/>
      <c r="C67" s="217"/>
      <c r="D67" s="217"/>
      <c r="E67" s="217"/>
      <c r="F67" s="217"/>
      <c r="G67" s="79">
        <v>61</v>
      </c>
      <c r="H67" s="80">
        <f>+IF((H61-H64)&lt;0,(H61-H64),0)</f>
        <v>0</v>
      </c>
      <c r="I67" s="80">
        <f>+IF((I61-I64)&lt;0,(I61-I64),0)</f>
        <v>0</v>
      </c>
    </row>
    <row r="68" spans="1:9" x14ac:dyDescent="0.2">
      <c r="A68" s="206" t="s">
        <v>155</v>
      </c>
      <c r="B68" s="206"/>
      <c r="C68" s="206"/>
      <c r="D68" s="206"/>
      <c r="E68" s="206"/>
      <c r="F68" s="206"/>
      <c r="G68" s="218"/>
      <c r="H68" s="218"/>
      <c r="I68" s="218"/>
    </row>
    <row r="69" spans="1:9" ht="25.9" customHeight="1" x14ac:dyDescent="0.2">
      <c r="A69" s="186" t="s">
        <v>379</v>
      </c>
      <c r="B69" s="186"/>
      <c r="C69" s="186"/>
      <c r="D69" s="186"/>
      <c r="E69" s="186"/>
      <c r="F69" s="186"/>
      <c r="G69" s="79">
        <v>62</v>
      </c>
      <c r="H69" s="80">
        <f>H70-H71</f>
        <v>-178924</v>
      </c>
      <c r="I69" s="80">
        <f>I70-I71</f>
        <v>-768385</v>
      </c>
    </row>
    <row r="70" spans="1:9" x14ac:dyDescent="0.2">
      <c r="A70" s="208" t="s">
        <v>156</v>
      </c>
      <c r="B70" s="208"/>
      <c r="C70" s="208"/>
      <c r="D70" s="208"/>
      <c r="E70" s="208"/>
      <c r="F70" s="208"/>
      <c r="G70" s="77">
        <v>63</v>
      </c>
      <c r="H70" s="78">
        <v>0</v>
      </c>
      <c r="I70" s="78">
        <v>0</v>
      </c>
    </row>
    <row r="71" spans="1:9" x14ac:dyDescent="0.2">
      <c r="A71" s="208" t="s">
        <v>157</v>
      </c>
      <c r="B71" s="208"/>
      <c r="C71" s="208"/>
      <c r="D71" s="208"/>
      <c r="E71" s="208"/>
      <c r="F71" s="208"/>
      <c r="G71" s="77">
        <v>64</v>
      </c>
      <c r="H71" s="78">
        <v>178924</v>
      </c>
      <c r="I71" s="78">
        <v>768385</v>
      </c>
    </row>
    <row r="72" spans="1:9" x14ac:dyDescent="0.2">
      <c r="A72" s="204" t="s">
        <v>158</v>
      </c>
      <c r="B72" s="204"/>
      <c r="C72" s="204"/>
      <c r="D72" s="204"/>
      <c r="E72" s="204"/>
      <c r="F72" s="204"/>
      <c r="G72" s="77">
        <v>65</v>
      </c>
      <c r="H72" s="78">
        <v>0</v>
      </c>
      <c r="I72" s="78">
        <v>0</v>
      </c>
    </row>
    <row r="73" spans="1:9" x14ac:dyDescent="0.2">
      <c r="A73" s="217" t="s">
        <v>380</v>
      </c>
      <c r="B73" s="217"/>
      <c r="C73" s="217"/>
      <c r="D73" s="217"/>
      <c r="E73" s="217"/>
      <c r="F73" s="217"/>
      <c r="G73" s="79">
        <v>66</v>
      </c>
      <c r="H73" s="86">
        <v>0</v>
      </c>
      <c r="I73" s="86">
        <v>0</v>
      </c>
    </row>
    <row r="74" spans="1:9" x14ac:dyDescent="0.2">
      <c r="A74" s="217" t="s">
        <v>381</v>
      </c>
      <c r="B74" s="217"/>
      <c r="C74" s="217"/>
      <c r="D74" s="217"/>
      <c r="E74" s="217"/>
      <c r="F74" s="217"/>
      <c r="G74" s="79">
        <v>67</v>
      </c>
      <c r="H74" s="86">
        <v>178924</v>
      </c>
      <c r="I74" s="86">
        <v>768385</v>
      </c>
    </row>
    <row r="75" spans="1:9" x14ac:dyDescent="0.2">
      <c r="A75" s="206" t="s">
        <v>159</v>
      </c>
      <c r="B75" s="206"/>
      <c r="C75" s="206"/>
      <c r="D75" s="206"/>
      <c r="E75" s="206"/>
      <c r="F75" s="206"/>
      <c r="G75" s="218"/>
      <c r="H75" s="218"/>
      <c r="I75" s="218"/>
    </row>
    <row r="76" spans="1:9" x14ac:dyDescent="0.2">
      <c r="A76" s="186" t="s">
        <v>382</v>
      </c>
      <c r="B76" s="186"/>
      <c r="C76" s="186"/>
      <c r="D76" s="186"/>
      <c r="E76" s="186"/>
      <c r="F76" s="186"/>
      <c r="G76" s="79">
        <v>68</v>
      </c>
      <c r="H76" s="86">
        <v>24324615</v>
      </c>
      <c r="I76" s="86">
        <v>11584515</v>
      </c>
    </row>
    <row r="77" spans="1:9" x14ac:dyDescent="0.2">
      <c r="A77" s="229" t="s">
        <v>383</v>
      </c>
      <c r="B77" s="229"/>
      <c r="C77" s="229"/>
      <c r="D77" s="229"/>
      <c r="E77" s="229"/>
      <c r="F77" s="229"/>
      <c r="G77" s="87">
        <v>69</v>
      </c>
      <c r="H77" s="88">
        <v>24324615</v>
      </c>
      <c r="I77" s="88">
        <v>11584515</v>
      </c>
    </row>
    <row r="78" spans="1:9" x14ac:dyDescent="0.2">
      <c r="A78" s="229" t="s">
        <v>384</v>
      </c>
      <c r="B78" s="229"/>
      <c r="C78" s="229"/>
      <c r="D78" s="229"/>
      <c r="E78" s="229"/>
      <c r="F78" s="229"/>
      <c r="G78" s="87">
        <v>70</v>
      </c>
      <c r="H78" s="88">
        <v>0</v>
      </c>
      <c r="I78" s="88">
        <v>0</v>
      </c>
    </row>
    <row r="79" spans="1:9" x14ac:dyDescent="0.2">
      <c r="A79" s="186" t="s">
        <v>385</v>
      </c>
      <c r="B79" s="186"/>
      <c r="C79" s="186"/>
      <c r="D79" s="186"/>
      <c r="E79" s="186"/>
      <c r="F79" s="186"/>
      <c r="G79" s="79">
        <v>71</v>
      </c>
      <c r="H79" s="86">
        <v>8274320</v>
      </c>
      <c r="I79" s="86">
        <v>5973249</v>
      </c>
    </row>
    <row r="80" spans="1:9" x14ac:dyDescent="0.2">
      <c r="A80" s="186" t="s">
        <v>386</v>
      </c>
      <c r="B80" s="186"/>
      <c r="C80" s="186"/>
      <c r="D80" s="186"/>
      <c r="E80" s="186"/>
      <c r="F80" s="186"/>
      <c r="G80" s="79">
        <v>72</v>
      </c>
      <c r="H80" s="86">
        <v>16050295</v>
      </c>
      <c r="I80" s="86">
        <v>5611266</v>
      </c>
    </row>
    <row r="81" spans="1:9" x14ac:dyDescent="0.2">
      <c r="A81" s="217" t="s">
        <v>387</v>
      </c>
      <c r="B81" s="217"/>
      <c r="C81" s="217"/>
      <c r="D81" s="217"/>
      <c r="E81" s="217"/>
      <c r="F81" s="217"/>
      <c r="G81" s="79">
        <v>73</v>
      </c>
      <c r="H81" s="86">
        <v>16050295</v>
      </c>
      <c r="I81" s="86">
        <v>5611266</v>
      </c>
    </row>
    <row r="82" spans="1:9" x14ac:dyDescent="0.2">
      <c r="A82" s="217" t="s">
        <v>388</v>
      </c>
      <c r="B82" s="217"/>
      <c r="C82" s="217"/>
      <c r="D82" s="217"/>
      <c r="E82" s="217"/>
      <c r="F82" s="217"/>
      <c r="G82" s="79">
        <v>74</v>
      </c>
      <c r="H82" s="86">
        <v>0</v>
      </c>
      <c r="I82" s="86"/>
    </row>
    <row r="83" spans="1:9" x14ac:dyDescent="0.2">
      <c r="A83" s="206" t="s">
        <v>115</v>
      </c>
      <c r="B83" s="206"/>
      <c r="C83" s="206"/>
      <c r="D83" s="206"/>
      <c r="E83" s="206"/>
      <c r="F83" s="206"/>
      <c r="G83" s="218"/>
      <c r="H83" s="218"/>
      <c r="I83" s="218"/>
    </row>
    <row r="84" spans="1:9" x14ac:dyDescent="0.2">
      <c r="A84" s="219" t="s">
        <v>389</v>
      </c>
      <c r="B84" s="219"/>
      <c r="C84" s="219"/>
      <c r="D84" s="219"/>
      <c r="E84" s="219"/>
      <c r="F84" s="219"/>
      <c r="G84" s="79">
        <v>75</v>
      </c>
      <c r="H84" s="89">
        <f>H85+H86</f>
        <v>16050295</v>
      </c>
      <c r="I84" s="89">
        <f>I85+I86</f>
        <v>5611266</v>
      </c>
    </row>
    <row r="85" spans="1:9" x14ac:dyDescent="0.2">
      <c r="A85" s="220" t="s">
        <v>160</v>
      </c>
      <c r="B85" s="220"/>
      <c r="C85" s="220"/>
      <c r="D85" s="220"/>
      <c r="E85" s="220"/>
      <c r="F85" s="220"/>
      <c r="G85" s="77">
        <v>76</v>
      </c>
      <c r="H85" s="90">
        <v>16050295</v>
      </c>
      <c r="I85" s="90">
        <v>5611266</v>
      </c>
    </row>
    <row r="86" spans="1:9" x14ac:dyDescent="0.2">
      <c r="A86" s="220" t="s">
        <v>161</v>
      </c>
      <c r="B86" s="220"/>
      <c r="C86" s="220"/>
      <c r="D86" s="220"/>
      <c r="E86" s="220"/>
      <c r="F86" s="220"/>
      <c r="G86" s="77">
        <v>77</v>
      </c>
      <c r="H86" s="90">
        <v>0</v>
      </c>
      <c r="I86" s="90">
        <v>0</v>
      </c>
    </row>
    <row r="87" spans="1:9" x14ac:dyDescent="0.2">
      <c r="A87" s="226" t="s">
        <v>117</v>
      </c>
      <c r="B87" s="226"/>
      <c r="C87" s="226"/>
      <c r="D87" s="226"/>
      <c r="E87" s="226"/>
      <c r="F87" s="226"/>
      <c r="G87" s="227"/>
      <c r="H87" s="227"/>
      <c r="I87" s="227"/>
    </row>
    <row r="88" spans="1:9" x14ac:dyDescent="0.2">
      <c r="A88" s="228" t="s">
        <v>162</v>
      </c>
      <c r="B88" s="228"/>
      <c r="C88" s="228"/>
      <c r="D88" s="228"/>
      <c r="E88" s="228"/>
      <c r="F88" s="228"/>
      <c r="G88" s="77">
        <v>78</v>
      </c>
      <c r="H88" s="90">
        <v>16050295</v>
      </c>
      <c r="I88" s="90">
        <v>5611266</v>
      </c>
    </row>
    <row r="89" spans="1:9" ht="29.25" customHeight="1" x14ac:dyDescent="0.2">
      <c r="A89" s="225" t="s">
        <v>434</v>
      </c>
      <c r="B89" s="225"/>
      <c r="C89" s="225"/>
      <c r="D89" s="225"/>
      <c r="E89" s="225"/>
      <c r="F89" s="225"/>
      <c r="G89" s="79">
        <v>79</v>
      </c>
      <c r="H89" s="89">
        <f>H90+H97</f>
        <v>2207014</v>
      </c>
      <c r="I89" s="89">
        <f>I90+I97</f>
        <v>8889778</v>
      </c>
    </row>
    <row r="90" spans="1:9" ht="24.6" customHeight="1" x14ac:dyDescent="0.2">
      <c r="A90" s="221" t="s">
        <v>442</v>
      </c>
      <c r="B90" s="221"/>
      <c r="C90" s="221"/>
      <c r="D90" s="221"/>
      <c r="E90" s="221"/>
      <c r="F90" s="221"/>
      <c r="G90" s="79">
        <v>80</v>
      </c>
      <c r="H90" s="89">
        <f>SUM(H91:H95)</f>
        <v>2501136</v>
      </c>
      <c r="I90" s="89">
        <f>SUM(I91:I95)</f>
        <v>9019593</v>
      </c>
    </row>
    <row r="91" spans="1:9" ht="24.6" customHeight="1" x14ac:dyDescent="0.2">
      <c r="A91" s="208" t="s">
        <v>352</v>
      </c>
      <c r="B91" s="208"/>
      <c r="C91" s="208"/>
      <c r="D91" s="208"/>
      <c r="E91" s="208"/>
      <c r="F91" s="208"/>
      <c r="G91" s="79">
        <v>81</v>
      </c>
      <c r="H91" s="90">
        <v>2501136</v>
      </c>
      <c r="I91" s="90">
        <v>9019593</v>
      </c>
    </row>
    <row r="92" spans="1:9" ht="39" customHeight="1" x14ac:dyDescent="0.2">
      <c r="A92" s="208" t="s">
        <v>353</v>
      </c>
      <c r="B92" s="208"/>
      <c r="C92" s="208"/>
      <c r="D92" s="208"/>
      <c r="E92" s="208"/>
      <c r="F92" s="208"/>
      <c r="G92" s="79">
        <v>82</v>
      </c>
      <c r="H92" s="90">
        <v>0</v>
      </c>
      <c r="I92" s="90">
        <v>0</v>
      </c>
    </row>
    <row r="93" spans="1:9" ht="44.25" customHeight="1" x14ac:dyDescent="0.2">
      <c r="A93" s="208" t="s">
        <v>354</v>
      </c>
      <c r="B93" s="208"/>
      <c r="C93" s="208"/>
      <c r="D93" s="208"/>
      <c r="E93" s="208"/>
      <c r="F93" s="208"/>
      <c r="G93" s="79">
        <v>83</v>
      </c>
      <c r="H93" s="90">
        <v>0</v>
      </c>
      <c r="I93" s="90">
        <v>0</v>
      </c>
    </row>
    <row r="94" spans="1:9" ht="16.5" customHeight="1" x14ac:dyDescent="0.2">
      <c r="A94" s="208" t="s">
        <v>355</v>
      </c>
      <c r="B94" s="208"/>
      <c r="C94" s="208"/>
      <c r="D94" s="208"/>
      <c r="E94" s="208"/>
      <c r="F94" s="208"/>
      <c r="G94" s="79">
        <v>84</v>
      </c>
      <c r="H94" s="90">
        <v>0</v>
      </c>
      <c r="I94" s="90">
        <v>0</v>
      </c>
    </row>
    <row r="95" spans="1:9" ht="13.5" customHeight="1" x14ac:dyDescent="0.2">
      <c r="A95" s="208" t="s">
        <v>356</v>
      </c>
      <c r="B95" s="208"/>
      <c r="C95" s="208"/>
      <c r="D95" s="208"/>
      <c r="E95" s="208"/>
      <c r="F95" s="208"/>
      <c r="G95" s="79">
        <v>85</v>
      </c>
      <c r="H95" s="90">
        <v>0</v>
      </c>
      <c r="I95" s="90">
        <v>0</v>
      </c>
    </row>
    <row r="96" spans="1:9" ht="24.6" customHeight="1" x14ac:dyDescent="0.2">
      <c r="A96" s="208" t="s">
        <v>357</v>
      </c>
      <c r="B96" s="208"/>
      <c r="C96" s="208"/>
      <c r="D96" s="208"/>
      <c r="E96" s="208"/>
      <c r="F96" s="208"/>
      <c r="G96" s="79">
        <v>86</v>
      </c>
      <c r="H96" s="90">
        <v>0</v>
      </c>
      <c r="I96" s="90">
        <v>0</v>
      </c>
    </row>
    <row r="97" spans="1:9" ht="24.6" customHeight="1" x14ac:dyDescent="0.2">
      <c r="A97" s="221" t="s">
        <v>435</v>
      </c>
      <c r="B97" s="221"/>
      <c r="C97" s="221"/>
      <c r="D97" s="221"/>
      <c r="E97" s="221"/>
      <c r="F97" s="221"/>
      <c r="G97" s="79">
        <v>87</v>
      </c>
      <c r="H97" s="89">
        <f>SUM(H98:H105)</f>
        <v>-294122</v>
      </c>
      <c r="I97" s="89">
        <f>SUM(I98:I105)</f>
        <v>-129815</v>
      </c>
    </row>
    <row r="98" spans="1:9" x14ac:dyDescent="0.2">
      <c r="A98" s="208" t="s">
        <v>163</v>
      </c>
      <c r="B98" s="208"/>
      <c r="C98" s="208"/>
      <c r="D98" s="208"/>
      <c r="E98" s="208"/>
      <c r="F98" s="208"/>
      <c r="G98" s="77">
        <v>88</v>
      </c>
      <c r="H98" s="90">
        <v>-294122</v>
      </c>
      <c r="I98" s="90">
        <v>-129815</v>
      </c>
    </row>
    <row r="99" spans="1:9" ht="35.25" customHeight="1" x14ac:dyDescent="0.2">
      <c r="A99" s="208" t="s">
        <v>358</v>
      </c>
      <c r="B99" s="208"/>
      <c r="C99" s="208"/>
      <c r="D99" s="208"/>
      <c r="E99" s="208"/>
      <c r="F99" s="208"/>
      <c r="G99" s="77">
        <v>89</v>
      </c>
      <c r="H99" s="90">
        <v>0</v>
      </c>
      <c r="I99" s="90">
        <v>0</v>
      </c>
    </row>
    <row r="100" spans="1:9" x14ac:dyDescent="0.2">
      <c r="A100" s="208" t="s">
        <v>359</v>
      </c>
      <c r="B100" s="208"/>
      <c r="C100" s="208"/>
      <c r="D100" s="208"/>
      <c r="E100" s="208"/>
      <c r="F100" s="208"/>
      <c r="G100" s="77">
        <v>90</v>
      </c>
      <c r="H100" s="90">
        <v>0</v>
      </c>
      <c r="I100" s="90">
        <v>0</v>
      </c>
    </row>
    <row r="101" spans="1:9" ht="33.75" customHeight="1" x14ac:dyDescent="0.2">
      <c r="A101" s="208" t="s">
        <v>360</v>
      </c>
      <c r="B101" s="208"/>
      <c r="C101" s="208"/>
      <c r="D101" s="208"/>
      <c r="E101" s="208"/>
      <c r="F101" s="208"/>
      <c r="G101" s="77">
        <v>91</v>
      </c>
      <c r="H101" s="90">
        <v>0</v>
      </c>
      <c r="I101" s="90">
        <v>0</v>
      </c>
    </row>
    <row r="102" spans="1:9" ht="29.25" customHeight="1" x14ac:dyDescent="0.2">
      <c r="A102" s="208" t="s">
        <v>361</v>
      </c>
      <c r="B102" s="208"/>
      <c r="C102" s="208"/>
      <c r="D102" s="208"/>
      <c r="E102" s="208"/>
      <c r="F102" s="208"/>
      <c r="G102" s="77">
        <v>92</v>
      </c>
      <c r="H102" s="90">
        <v>0</v>
      </c>
      <c r="I102" s="90">
        <v>0</v>
      </c>
    </row>
    <row r="103" spans="1:9" x14ac:dyDescent="0.2">
      <c r="A103" s="208" t="s">
        <v>362</v>
      </c>
      <c r="B103" s="208"/>
      <c r="C103" s="208"/>
      <c r="D103" s="208"/>
      <c r="E103" s="208"/>
      <c r="F103" s="208"/>
      <c r="G103" s="77">
        <v>93</v>
      </c>
      <c r="H103" s="90">
        <v>0</v>
      </c>
      <c r="I103" s="90">
        <v>0</v>
      </c>
    </row>
    <row r="104" spans="1:9" ht="24.75" customHeight="1" x14ac:dyDescent="0.2">
      <c r="A104" s="208" t="s">
        <v>363</v>
      </c>
      <c r="B104" s="208"/>
      <c r="C104" s="208"/>
      <c r="D104" s="208"/>
      <c r="E104" s="208"/>
      <c r="F104" s="208"/>
      <c r="G104" s="77">
        <v>94</v>
      </c>
      <c r="H104" s="90">
        <v>0</v>
      </c>
      <c r="I104" s="90">
        <v>0</v>
      </c>
    </row>
    <row r="105" spans="1:9" ht="15.75" customHeight="1" x14ac:dyDescent="0.2">
      <c r="A105" s="208" t="s">
        <v>364</v>
      </c>
      <c r="B105" s="208"/>
      <c r="C105" s="208"/>
      <c r="D105" s="208"/>
      <c r="E105" s="208"/>
      <c r="F105" s="208"/>
      <c r="G105" s="77">
        <v>95</v>
      </c>
      <c r="H105" s="90">
        <v>0</v>
      </c>
      <c r="I105" s="90">
        <v>0</v>
      </c>
    </row>
    <row r="106" spans="1:9" ht="24.75" customHeight="1" x14ac:dyDescent="0.2">
      <c r="A106" s="208" t="s">
        <v>365</v>
      </c>
      <c r="B106" s="208"/>
      <c r="C106" s="208"/>
      <c r="D106" s="208"/>
      <c r="E106" s="208"/>
      <c r="F106" s="208"/>
      <c r="G106" s="77">
        <v>96</v>
      </c>
      <c r="H106" s="90">
        <v>0</v>
      </c>
      <c r="I106" s="90">
        <v>0</v>
      </c>
    </row>
    <row r="107" spans="1:9" ht="27.6" customHeight="1" x14ac:dyDescent="0.2">
      <c r="A107" s="225" t="s">
        <v>437</v>
      </c>
      <c r="B107" s="225"/>
      <c r="C107" s="225"/>
      <c r="D107" s="225"/>
      <c r="E107" s="225"/>
      <c r="F107" s="225"/>
      <c r="G107" s="79">
        <v>97</v>
      </c>
      <c r="H107" s="89">
        <f>H90+H97-H106-H96</f>
        <v>2207014</v>
      </c>
      <c r="I107" s="89">
        <f>I90+I97-I106-I96</f>
        <v>8889778</v>
      </c>
    </row>
    <row r="108" spans="1:9" x14ac:dyDescent="0.2">
      <c r="A108" s="225" t="s">
        <v>372</v>
      </c>
      <c r="B108" s="225"/>
      <c r="C108" s="225"/>
      <c r="D108" s="225"/>
      <c r="E108" s="225"/>
      <c r="F108" s="225"/>
      <c r="G108" s="79">
        <v>98</v>
      </c>
      <c r="H108" s="89">
        <f>H88+H107</f>
        <v>18257309</v>
      </c>
      <c r="I108" s="89">
        <f>I88+I107</f>
        <v>14501044</v>
      </c>
    </row>
    <row r="109" spans="1:9" x14ac:dyDescent="0.2">
      <c r="A109" s="206" t="s">
        <v>164</v>
      </c>
      <c r="B109" s="206"/>
      <c r="C109" s="206"/>
      <c r="D109" s="206"/>
      <c r="E109" s="206"/>
      <c r="F109" s="206"/>
      <c r="G109" s="218"/>
      <c r="H109" s="218"/>
      <c r="I109" s="218"/>
    </row>
    <row r="110" spans="1:9" ht="24.75" customHeight="1" x14ac:dyDescent="0.2">
      <c r="A110" s="219" t="s">
        <v>436</v>
      </c>
      <c r="B110" s="219"/>
      <c r="C110" s="219"/>
      <c r="D110" s="219"/>
      <c r="E110" s="219"/>
      <c r="F110" s="219"/>
      <c r="G110" s="79">
        <v>99</v>
      </c>
      <c r="H110" s="89">
        <f>H111+H112</f>
        <v>18257309</v>
      </c>
      <c r="I110" s="89">
        <f>I111+I112</f>
        <v>14501044</v>
      </c>
    </row>
    <row r="111" spans="1:9" x14ac:dyDescent="0.2">
      <c r="A111" s="220" t="s">
        <v>116</v>
      </c>
      <c r="B111" s="220"/>
      <c r="C111" s="220"/>
      <c r="D111" s="220"/>
      <c r="E111" s="220"/>
      <c r="F111" s="220"/>
      <c r="G111" s="77">
        <v>100</v>
      </c>
      <c r="H111" s="90">
        <v>18257309</v>
      </c>
      <c r="I111" s="90">
        <v>14501044</v>
      </c>
    </row>
    <row r="112" spans="1:9" x14ac:dyDescent="0.2">
      <c r="A112" s="220" t="s">
        <v>165</v>
      </c>
      <c r="B112" s="220"/>
      <c r="C112" s="220"/>
      <c r="D112" s="220"/>
      <c r="E112" s="220"/>
      <c r="F112" s="220"/>
      <c r="G112" s="77">
        <v>101</v>
      </c>
      <c r="H112" s="90">
        <v>0</v>
      </c>
      <c r="I112" s="90">
        <v>0</v>
      </c>
    </row>
  </sheetData>
  <sheetProtection algorithmName="SHA-512" hashValue="ejHWEEejvV6uksgk4C0c8yFeJS8vBMKZw2I+RIQ9oDjN+XLXiezMAlWXgxMWms1tDVBMfIE2+2t3dxzZo5O0Cg==" saltValue="sIKg6u7VMfVsdSVGdNNXhA==" spinCount="100000" sheet="1" objects="1" scenarios="1"/>
  <mergeCells count="112">
    <mergeCell ref="A3:I3"/>
    <mergeCell ref="A107:F107"/>
    <mergeCell ref="A108:F108"/>
    <mergeCell ref="A109:I109"/>
    <mergeCell ref="A110:F110"/>
    <mergeCell ref="A111:F111"/>
    <mergeCell ref="A112:F112"/>
    <mergeCell ref="A87:I87"/>
    <mergeCell ref="A88:F88"/>
    <mergeCell ref="A89:F89"/>
    <mergeCell ref="A98:F98"/>
    <mergeCell ref="A75:I75"/>
    <mergeCell ref="A76:F76"/>
    <mergeCell ref="A77:F77"/>
    <mergeCell ref="A78:F78"/>
    <mergeCell ref="A79:F79"/>
    <mergeCell ref="A80:F80"/>
    <mergeCell ref="A61:F61"/>
    <mergeCell ref="A62:F62"/>
    <mergeCell ref="A63:F63"/>
    <mergeCell ref="A64:F64"/>
    <mergeCell ref="A21:F21"/>
    <mergeCell ref="A37:F37"/>
    <mergeCell ref="A38:F38"/>
    <mergeCell ref="A39:F39"/>
    <mergeCell ref="A40:F40"/>
    <mergeCell ref="A41:F41"/>
    <mergeCell ref="A42:F42"/>
    <mergeCell ref="A25:F25"/>
    <mergeCell ref="A26:F26"/>
    <mergeCell ref="A27:F27"/>
    <mergeCell ref="A28:F28"/>
    <mergeCell ref="A29:F29"/>
    <mergeCell ref="A30:F30"/>
    <mergeCell ref="A34:F34"/>
    <mergeCell ref="A32:F32"/>
    <mergeCell ref="A33:F33"/>
    <mergeCell ref="A22:F22"/>
    <mergeCell ref="A7:F7"/>
    <mergeCell ref="A8:F8"/>
    <mergeCell ref="A9:F9"/>
    <mergeCell ref="A10:F10"/>
    <mergeCell ref="A11:F11"/>
    <mergeCell ref="A12:F12"/>
    <mergeCell ref="A102:F102"/>
    <mergeCell ref="A103:F103"/>
    <mergeCell ref="A71:F71"/>
    <mergeCell ref="A72:F72"/>
    <mergeCell ref="A73:F73"/>
    <mergeCell ref="A74:F74"/>
    <mergeCell ref="A67:F67"/>
    <mergeCell ref="A68:I68"/>
    <mergeCell ref="A69:F69"/>
    <mergeCell ref="A13:F13"/>
    <mergeCell ref="A14:F14"/>
    <mergeCell ref="A15:F15"/>
    <mergeCell ref="A16:F16"/>
    <mergeCell ref="A17:F17"/>
    <mergeCell ref="A18:F18"/>
    <mergeCell ref="A19:F19"/>
    <mergeCell ref="A20:F20"/>
    <mergeCell ref="A104:F104"/>
    <mergeCell ref="A100:F100"/>
    <mergeCell ref="A101:F101"/>
    <mergeCell ref="A83:I83"/>
    <mergeCell ref="A84:F84"/>
    <mergeCell ref="A85:F85"/>
    <mergeCell ref="A86:F86"/>
    <mergeCell ref="A81:F81"/>
    <mergeCell ref="A82:F82"/>
    <mergeCell ref="A90:F90"/>
    <mergeCell ref="A91:F91"/>
    <mergeCell ref="A92:F92"/>
    <mergeCell ref="A93:F93"/>
    <mergeCell ref="A94:F94"/>
    <mergeCell ref="A95:F95"/>
    <mergeCell ref="A96:F96"/>
    <mergeCell ref="A97:F97"/>
    <mergeCell ref="A99:F99"/>
    <mergeCell ref="A65:F65"/>
    <mergeCell ref="A66:F66"/>
    <mergeCell ref="A70:F70"/>
    <mergeCell ref="A49:F49"/>
    <mergeCell ref="A50:F50"/>
    <mergeCell ref="A51:F51"/>
    <mergeCell ref="A52:F52"/>
    <mergeCell ref="A53:F53"/>
    <mergeCell ref="A54:F54"/>
    <mergeCell ref="A105:F105"/>
    <mergeCell ref="A106:F106"/>
    <mergeCell ref="A5:F5"/>
    <mergeCell ref="A6:F6"/>
    <mergeCell ref="A4:I4"/>
    <mergeCell ref="A2:I2"/>
    <mergeCell ref="A1:I1"/>
    <mergeCell ref="A59:F59"/>
    <mergeCell ref="A60:F60"/>
    <mergeCell ref="A47:F47"/>
    <mergeCell ref="A48:F48"/>
    <mergeCell ref="A35:F35"/>
    <mergeCell ref="A36:F36"/>
    <mergeCell ref="A23:F23"/>
    <mergeCell ref="A24:F24"/>
    <mergeCell ref="A55:F55"/>
    <mergeCell ref="A56:F56"/>
    <mergeCell ref="A57:F57"/>
    <mergeCell ref="A58:F58"/>
    <mergeCell ref="A43:F43"/>
    <mergeCell ref="A44:F44"/>
    <mergeCell ref="A45:F45"/>
    <mergeCell ref="A46:F46"/>
    <mergeCell ref="A31:F31"/>
  </mergeCells>
  <dataValidations count="5">
    <dataValidation type="whole" operator="greaterThanOrEqual" allowBlank="1" showInputMessage="1" showErrorMessage="1" errorTitle="Pogrešan unos" error="Mogu se unijeti samo cjelobrojne pozitivne vrijednosti." sqref="H65491:I65525 JD65491:JE65525 SZ65491:TA65525 ACV65491:ACW65525 AMR65491:AMS65525 AWN65491:AWO65525 BGJ65491:BGK65525 BQF65491:BQG65525 CAB65491:CAC65525 CJX65491:CJY65525 CTT65491:CTU65525 DDP65491:DDQ65525 DNL65491:DNM65525 DXH65491:DXI65525 EHD65491:EHE65525 EQZ65491:ERA65525 FAV65491:FAW65525 FKR65491:FKS65525 FUN65491:FUO65525 GEJ65491:GEK65525 GOF65491:GOG65525 GYB65491:GYC65525 HHX65491:HHY65525 HRT65491:HRU65525 IBP65491:IBQ65525 ILL65491:ILM65525 IVH65491:IVI65525 JFD65491:JFE65525 JOZ65491:JPA65525 JYV65491:JYW65525 KIR65491:KIS65525 KSN65491:KSO65525 LCJ65491:LCK65525 LMF65491:LMG65525 LWB65491:LWC65525 MFX65491:MFY65525 MPT65491:MPU65525 MZP65491:MZQ65525 NJL65491:NJM65525 NTH65491:NTI65525 ODD65491:ODE65525 OMZ65491:ONA65525 OWV65491:OWW65525 PGR65491:PGS65525 PQN65491:PQO65525 QAJ65491:QAK65525 QKF65491:QKG65525 QUB65491:QUC65525 RDX65491:RDY65525 RNT65491:RNU65525 RXP65491:RXQ65525 SHL65491:SHM65525 SRH65491:SRI65525 TBD65491:TBE65525 TKZ65491:TLA65525 TUV65491:TUW65525 UER65491:UES65525 UON65491:UOO65525 UYJ65491:UYK65525 VIF65491:VIG65525 VSB65491:VSC65525 WBX65491:WBY65525 WLT65491:WLU65525 WVP65491:WVQ65525 H131027:I131061 JD131027:JE131061 SZ131027:TA131061 ACV131027:ACW131061 AMR131027:AMS131061 AWN131027:AWO131061 BGJ131027:BGK131061 BQF131027:BQG131061 CAB131027:CAC131061 CJX131027:CJY131061 CTT131027:CTU131061 DDP131027:DDQ131061 DNL131027:DNM131061 DXH131027:DXI131061 EHD131027:EHE131061 EQZ131027:ERA131061 FAV131027:FAW131061 FKR131027:FKS131061 FUN131027:FUO131061 GEJ131027:GEK131061 GOF131027:GOG131061 GYB131027:GYC131061 HHX131027:HHY131061 HRT131027:HRU131061 IBP131027:IBQ131061 ILL131027:ILM131061 IVH131027:IVI131061 JFD131027:JFE131061 JOZ131027:JPA131061 JYV131027:JYW131061 KIR131027:KIS131061 KSN131027:KSO131061 LCJ131027:LCK131061 LMF131027:LMG131061 LWB131027:LWC131061 MFX131027:MFY131061 MPT131027:MPU131061 MZP131027:MZQ131061 NJL131027:NJM131061 NTH131027:NTI131061 ODD131027:ODE131061 OMZ131027:ONA131061 OWV131027:OWW131061 PGR131027:PGS131061 PQN131027:PQO131061 QAJ131027:QAK131061 QKF131027:QKG131061 QUB131027:QUC131061 RDX131027:RDY131061 RNT131027:RNU131061 RXP131027:RXQ131061 SHL131027:SHM131061 SRH131027:SRI131061 TBD131027:TBE131061 TKZ131027:TLA131061 TUV131027:TUW131061 UER131027:UES131061 UON131027:UOO131061 UYJ131027:UYK131061 VIF131027:VIG131061 VSB131027:VSC131061 WBX131027:WBY131061 WLT131027:WLU131061 WVP131027:WVQ131061 H196563:I196597 JD196563:JE196597 SZ196563:TA196597 ACV196563:ACW196597 AMR196563:AMS196597 AWN196563:AWO196597 BGJ196563:BGK196597 BQF196563:BQG196597 CAB196563:CAC196597 CJX196563:CJY196597 CTT196563:CTU196597 DDP196563:DDQ196597 DNL196563:DNM196597 DXH196563:DXI196597 EHD196563:EHE196597 EQZ196563:ERA196597 FAV196563:FAW196597 FKR196563:FKS196597 FUN196563:FUO196597 GEJ196563:GEK196597 GOF196563:GOG196597 GYB196563:GYC196597 HHX196563:HHY196597 HRT196563:HRU196597 IBP196563:IBQ196597 ILL196563:ILM196597 IVH196563:IVI196597 JFD196563:JFE196597 JOZ196563:JPA196597 JYV196563:JYW196597 KIR196563:KIS196597 KSN196563:KSO196597 LCJ196563:LCK196597 LMF196563:LMG196597 LWB196563:LWC196597 MFX196563:MFY196597 MPT196563:MPU196597 MZP196563:MZQ196597 NJL196563:NJM196597 NTH196563:NTI196597 ODD196563:ODE196597 OMZ196563:ONA196597 OWV196563:OWW196597 PGR196563:PGS196597 PQN196563:PQO196597 QAJ196563:QAK196597 QKF196563:QKG196597 QUB196563:QUC196597 RDX196563:RDY196597 RNT196563:RNU196597 RXP196563:RXQ196597 SHL196563:SHM196597 SRH196563:SRI196597 TBD196563:TBE196597 TKZ196563:TLA196597 TUV196563:TUW196597 UER196563:UES196597 UON196563:UOO196597 UYJ196563:UYK196597 VIF196563:VIG196597 VSB196563:VSC196597 WBX196563:WBY196597 WLT196563:WLU196597 WVP196563:WVQ196597 H262099:I262133 JD262099:JE262133 SZ262099:TA262133 ACV262099:ACW262133 AMR262099:AMS262133 AWN262099:AWO262133 BGJ262099:BGK262133 BQF262099:BQG262133 CAB262099:CAC262133 CJX262099:CJY262133 CTT262099:CTU262133 DDP262099:DDQ262133 DNL262099:DNM262133 DXH262099:DXI262133 EHD262099:EHE262133 EQZ262099:ERA262133 FAV262099:FAW262133 FKR262099:FKS262133 FUN262099:FUO262133 GEJ262099:GEK262133 GOF262099:GOG262133 GYB262099:GYC262133 HHX262099:HHY262133 HRT262099:HRU262133 IBP262099:IBQ262133 ILL262099:ILM262133 IVH262099:IVI262133 JFD262099:JFE262133 JOZ262099:JPA262133 JYV262099:JYW262133 KIR262099:KIS262133 KSN262099:KSO262133 LCJ262099:LCK262133 LMF262099:LMG262133 LWB262099:LWC262133 MFX262099:MFY262133 MPT262099:MPU262133 MZP262099:MZQ262133 NJL262099:NJM262133 NTH262099:NTI262133 ODD262099:ODE262133 OMZ262099:ONA262133 OWV262099:OWW262133 PGR262099:PGS262133 PQN262099:PQO262133 QAJ262099:QAK262133 QKF262099:QKG262133 QUB262099:QUC262133 RDX262099:RDY262133 RNT262099:RNU262133 RXP262099:RXQ262133 SHL262099:SHM262133 SRH262099:SRI262133 TBD262099:TBE262133 TKZ262099:TLA262133 TUV262099:TUW262133 UER262099:UES262133 UON262099:UOO262133 UYJ262099:UYK262133 VIF262099:VIG262133 VSB262099:VSC262133 WBX262099:WBY262133 WLT262099:WLU262133 WVP262099:WVQ262133 H327635:I327669 JD327635:JE327669 SZ327635:TA327669 ACV327635:ACW327669 AMR327635:AMS327669 AWN327635:AWO327669 BGJ327635:BGK327669 BQF327635:BQG327669 CAB327635:CAC327669 CJX327635:CJY327669 CTT327635:CTU327669 DDP327635:DDQ327669 DNL327635:DNM327669 DXH327635:DXI327669 EHD327635:EHE327669 EQZ327635:ERA327669 FAV327635:FAW327669 FKR327635:FKS327669 FUN327635:FUO327669 GEJ327635:GEK327669 GOF327635:GOG327669 GYB327635:GYC327669 HHX327635:HHY327669 HRT327635:HRU327669 IBP327635:IBQ327669 ILL327635:ILM327669 IVH327635:IVI327669 JFD327635:JFE327669 JOZ327635:JPA327669 JYV327635:JYW327669 KIR327635:KIS327669 KSN327635:KSO327669 LCJ327635:LCK327669 LMF327635:LMG327669 LWB327635:LWC327669 MFX327635:MFY327669 MPT327635:MPU327669 MZP327635:MZQ327669 NJL327635:NJM327669 NTH327635:NTI327669 ODD327635:ODE327669 OMZ327635:ONA327669 OWV327635:OWW327669 PGR327635:PGS327669 PQN327635:PQO327669 QAJ327635:QAK327669 QKF327635:QKG327669 QUB327635:QUC327669 RDX327635:RDY327669 RNT327635:RNU327669 RXP327635:RXQ327669 SHL327635:SHM327669 SRH327635:SRI327669 TBD327635:TBE327669 TKZ327635:TLA327669 TUV327635:TUW327669 UER327635:UES327669 UON327635:UOO327669 UYJ327635:UYK327669 VIF327635:VIG327669 VSB327635:VSC327669 WBX327635:WBY327669 WLT327635:WLU327669 WVP327635:WVQ327669 H393171:I393205 JD393171:JE393205 SZ393171:TA393205 ACV393171:ACW393205 AMR393171:AMS393205 AWN393171:AWO393205 BGJ393171:BGK393205 BQF393171:BQG393205 CAB393171:CAC393205 CJX393171:CJY393205 CTT393171:CTU393205 DDP393171:DDQ393205 DNL393171:DNM393205 DXH393171:DXI393205 EHD393171:EHE393205 EQZ393171:ERA393205 FAV393171:FAW393205 FKR393171:FKS393205 FUN393171:FUO393205 GEJ393171:GEK393205 GOF393171:GOG393205 GYB393171:GYC393205 HHX393171:HHY393205 HRT393171:HRU393205 IBP393171:IBQ393205 ILL393171:ILM393205 IVH393171:IVI393205 JFD393171:JFE393205 JOZ393171:JPA393205 JYV393171:JYW393205 KIR393171:KIS393205 KSN393171:KSO393205 LCJ393171:LCK393205 LMF393171:LMG393205 LWB393171:LWC393205 MFX393171:MFY393205 MPT393171:MPU393205 MZP393171:MZQ393205 NJL393171:NJM393205 NTH393171:NTI393205 ODD393171:ODE393205 OMZ393171:ONA393205 OWV393171:OWW393205 PGR393171:PGS393205 PQN393171:PQO393205 QAJ393171:QAK393205 QKF393171:QKG393205 QUB393171:QUC393205 RDX393171:RDY393205 RNT393171:RNU393205 RXP393171:RXQ393205 SHL393171:SHM393205 SRH393171:SRI393205 TBD393171:TBE393205 TKZ393171:TLA393205 TUV393171:TUW393205 UER393171:UES393205 UON393171:UOO393205 UYJ393171:UYK393205 VIF393171:VIG393205 VSB393171:VSC393205 WBX393171:WBY393205 WLT393171:WLU393205 WVP393171:WVQ393205 H458707:I458741 JD458707:JE458741 SZ458707:TA458741 ACV458707:ACW458741 AMR458707:AMS458741 AWN458707:AWO458741 BGJ458707:BGK458741 BQF458707:BQG458741 CAB458707:CAC458741 CJX458707:CJY458741 CTT458707:CTU458741 DDP458707:DDQ458741 DNL458707:DNM458741 DXH458707:DXI458741 EHD458707:EHE458741 EQZ458707:ERA458741 FAV458707:FAW458741 FKR458707:FKS458741 FUN458707:FUO458741 GEJ458707:GEK458741 GOF458707:GOG458741 GYB458707:GYC458741 HHX458707:HHY458741 HRT458707:HRU458741 IBP458707:IBQ458741 ILL458707:ILM458741 IVH458707:IVI458741 JFD458707:JFE458741 JOZ458707:JPA458741 JYV458707:JYW458741 KIR458707:KIS458741 KSN458707:KSO458741 LCJ458707:LCK458741 LMF458707:LMG458741 LWB458707:LWC458741 MFX458707:MFY458741 MPT458707:MPU458741 MZP458707:MZQ458741 NJL458707:NJM458741 NTH458707:NTI458741 ODD458707:ODE458741 OMZ458707:ONA458741 OWV458707:OWW458741 PGR458707:PGS458741 PQN458707:PQO458741 QAJ458707:QAK458741 QKF458707:QKG458741 QUB458707:QUC458741 RDX458707:RDY458741 RNT458707:RNU458741 RXP458707:RXQ458741 SHL458707:SHM458741 SRH458707:SRI458741 TBD458707:TBE458741 TKZ458707:TLA458741 TUV458707:TUW458741 UER458707:UES458741 UON458707:UOO458741 UYJ458707:UYK458741 VIF458707:VIG458741 VSB458707:VSC458741 WBX458707:WBY458741 WLT458707:WLU458741 WVP458707:WVQ458741 H524243:I524277 JD524243:JE524277 SZ524243:TA524277 ACV524243:ACW524277 AMR524243:AMS524277 AWN524243:AWO524277 BGJ524243:BGK524277 BQF524243:BQG524277 CAB524243:CAC524277 CJX524243:CJY524277 CTT524243:CTU524277 DDP524243:DDQ524277 DNL524243:DNM524277 DXH524243:DXI524277 EHD524243:EHE524277 EQZ524243:ERA524277 FAV524243:FAW524277 FKR524243:FKS524277 FUN524243:FUO524277 GEJ524243:GEK524277 GOF524243:GOG524277 GYB524243:GYC524277 HHX524243:HHY524277 HRT524243:HRU524277 IBP524243:IBQ524277 ILL524243:ILM524277 IVH524243:IVI524277 JFD524243:JFE524277 JOZ524243:JPA524277 JYV524243:JYW524277 KIR524243:KIS524277 KSN524243:KSO524277 LCJ524243:LCK524277 LMF524243:LMG524277 LWB524243:LWC524277 MFX524243:MFY524277 MPT524243:MPU524277 MZP524243:MZQ524277 NJL524243:NJM524277 NTH524243:NTI524277 ODD524243:ODE524277 OMZ524243:ONA524277 OWV524243:OWW524277 PGR524243:PGS524277 PQN524243:PQO524277 QAJ524243:QAK524277 QKF524243:QKG524277 QUB524243:QUC524277 RDX524243:RDY524277 RNT524243:RNU524277 RXP524243:RXQ524277 SHL524243:SHM524277 SRH524243:SRI524277 TBD524243:TBE524277 TKZ524243:TLA524277 TUV524243:TUW524277 UER524243:UES524277 UON524243:UOO524277 UYJ524243:UYK524277 VIF524243:VIG524277 VSB524243:VSC524277 WBX524243:WBY524277 WLT524243:WLU524277 WVP524243:WVQ524277 H589779:I589813 JD589779:JE589813 SZ589779:TA589813 ACV589779:ACW589813 AMR589779:AMS589813 AWN589779:AWO589813 BGJ589779:BGK589813 BQF589779:BQG589813 CAB589779:CAC589813 CJX589779:CJY589813 CTT589779:CTU589813 DDP589779:DDQ589813 DNL589779:DNM589813 DXH589779:DXI589813 EHD589779:EHE589813 EQZ589779:ERA589813 FAV589779:FAW589813 FKR589779:FKS589813 FUN589779:FUO589813 GEJ589779:GEK589813 GOF589779:GOG589813 GYB589779:GYC589813 HHX589779:HHY589813 HRT589779:HRU589813 IBP589779:IBQ589813 ILL589779:ILM589813 IVH589779:IVI589813 JFD589779:JFE589813 JOZ589779:JPA589813 JYV589779:JYW589813 KIR589779:KIS589813 KSN589779:KSO589813 LCJ589779:LCK589813 LMF589779:LMG589813 LWB589779:LWC589813 MFX589779:MFY589813 MPT589779:MPU589813 MZP589779:MZQ589813 NJL589779:NJM589813 NTH589779:NTI589813 ODD589779:ODE589813 OMZ589779:ONA589813 OWV589779:OWW589813 PGR589779:PGS589813 PQN589779:PQO589813 QAJ589779:QAK589813 QKF589779:QKG589813 QUB589779:QUC589813 RDX589779:RDY589813 RNT589779:RNU589813 RXP589779:RXQ589813 SHL589779:SHM589813 SRH589779:SRI589813 TBD589779:TBE589813 TKZ589779:TLA589813 TUV589779:TUW589813 UER589779:UES589813 UON589779:UOO589813 UYJ589779:UYK589813 VIF589779:VIG589813 VSB589779:VSC589813 WBX589779:WBY589813 WLT589779:WLU589813 WVP589779:WVQ589813 H655315:I655349 JD655315:JE655349 SZ655315:TA655349 ACV655315:ACW655349 AMR655315:AMS655349 AWN655315:AWO655349 BGJ655315:BGK655349 BQF655315:BQG655349 CAB655315:CAC655349 CJX655315:CJY655349 CTT655315:CTU655349 DDP655315:DDQ655349 DNL655315:DNM655349 DXH655315:DXI655349 EHD655315:EHE655349 EQZ655315:ERA655349 FAV655315:FAW655349 FKR655315:FKS655349 FUN655315:FUO655349 GEJ655315:GEK655349 GOF655315:GOG655349 GYB655315:GYC655349 HHX655315:HHY655349 HRT655315:HRU655349 IBP655315:IBQ655349 ILL655315:ILM655349 IVH655315:IVI655349 JFD655315:JFE655349 JOZ655315:JPA655349 JYV655315:JYW655349 KIR655315:KIS655349 KSN655315:KSO655349 LCJ655315:LCK655349 LMF655315:LMG655349 LWB655315:LWC655349 MFX655315:MFY655349 MPT655315:MPU655349 MZP655315:MZQ655349 NJL655315:NJM655349 NTH655315:NTI655349 ODD655315:ODE655349 OMZ655315:ONA655349 OWV655315:OWW655349 PGR655315:PGS655349 PQN655315:PQO655349 QAJ655315:QAK655349 QKF655315:QKG655349 QUB655315:QUC655349 RDX655315:RDY655349 RNT655315:RNU655349 RXP655315:RXQ655349 SHL655315:SHM655349 SRH655315:SRI655349 TBD655315:TBE655349 TKZ655315:TLA655349 TUV655315:TUW655349 UER655315:UES655349 UON655315:UOO655349 UYJ655315:UYK655349 VIF655315:VIG655349 VSB655315:VSC655349 WBX655315:WBY655349 WLT655315:WLU655349 WVP655315:WVQ655349 H720851:I720885 JD720851:JE720885 SZ720851:TA720885 ACV720851:ACW720885 AMR720851:AMS720885 AWN720851:AWO720885 BGJ720851:BGK720885 BQF720851:BQG720885 CAB720851:CAC720885 CJX720851:CJY720885 CTT720851:CTU720885 DDP720851:DDQ720885 DNL720851:DNM720885 DXH720851:DXI720885 EHD720851:EHE720885 EQZ720851:ERA720885 FAV720851:FAW720885 FKR720851:FKS720885 FUN720851:FUO720885 GEJ720851:GEK720885 GOF720851:GOG720885 GYB720851:GYC720885 HHX720851:HHY720885 HRT720851:HRU720885 IBP720851:IBQ720885 ILL720851:ILM720885 IVH720851:IVI720885 JFD720851:JFE720885 JOZ720851:JPA720885 JYV720851:JYW720885 KIR720851:KIS720885 KSN720851:KSO720885 LCJ720851:LCK720885 LMF720851:LMG720885 LWB720851:LWC720885 MFX720851:MFY720885 MPT720851:MPU720885 MZP720851:MZQ720885 NJL720851:NJM720885 NTH720851:NTI720885 ODD720851:ODE720885 OMZ720851:ONA720885 OWV720851:OWW720885 PGR720851:PGS720885 PQN720851:PQO720885 QAJ720851:QAK720885 QKF720851:QKG720885 QUB720851:QUC720885 RDX720851:RDY720885 RNT720851:RNU720885 RXP720851:RXQ720885 SHL720851:SHM720885 SRH720851:SRI720885 TBD720851:TBE720885 TKZ720851:TLA720885 TUV720851:TUW720885 UER720851:UES720885 UON720851:UOO720885 UYJ720851:UYK720885 VIF720851:VIG720885 VSB720851:VSC720885 WBX720851:WBY720885 WLT720851:WLU720885 WVP720851:WVQ720885 H786387:I786421 JD786387:JE786421 SZ786387:TA786421 ACV786387:ACW786421 AMR786387:AMS786421 AWN786387:AWO786421 BGJ786387:BGK786421 BQF786387:BQG786421 CAB786387:CAC786421 CJX786387:CJY786421 CTT786387:CTU786421 DDP786387:DDQ786421 DNL786387:DNM786421 DXH786387:DXI786421 EHD786387:EHE786421 EQZ786387:ERA786421 FAV786387:FAW786421 FKR786387:FKS786421 FUN786387:FUO786421 GEJ786387:GEK786421 GOF786387:GOG786421 GYB786387:GYC786421 HHX786387:HHY786421 HRT786387:HRU786421 IBP786387:IBQ786421 ILL786387:ILM786421 IVH786387:IVI786421 JFD786387:JFE786421 JOZ786387:JPA786421 JYV786387:JYW786421 KIR786387:KIS786421 KSN786387:KSO786421 LCJ786387:LCK786421 LMF786387:LMG786421 LWB786387:LWC786421 MFX786387:MFY786421 MPT786387:MPU786421 MZP786387:MZQ786421 NJL786387:NJM786421 NTH786387:NTI786421 ODD786387:ODE786421 OMZ786387:ONA786421 OWV786387:OWW786421 PGR786387:PGS786421 PQN786387:PQO786421 QAJ786387:QAK786421 QKF786387:QKG786421 QUB786387:QUC786421 RDX786387:RDY786421 RNT786387:RNU786421 RXP786387:RXQ786421 SHL786387:SHM786421 SRH786387:SRI786421 TBD786387:TBE786421 TKZ786387:TLA786421 TUV786387:TUW786421 UER786387:UES786421 UON786387:UOO786421 UYJ786387:UYK786421 VIF786387:VIG786421 VSB786387:VSC786421 WBX786387:WBY786421 WLT786387:WLU786421 WVP786387:WVQ786421 H851923:I851957 JD851923:JE851957 SZ851923:TA851957 ACV851923:ACW851957 AMR851923:AMS851957 AWN851923:AWO851957 BGJ851923:BGK851957 BQF851923:BQG851957 CAB851923:CAC851957 CJX851923:CJY851957 CTT851923:CTU851957 DDP851923:DDQ851957 DNL851923:DNM851957 DXH851923:DXI851957 EHD851923:EHE851957 EQZ851923:ERA851957 FAV851923:FAW851957 FKR851923:FKS851957 FUN851923:FUO851957 GEJ851923:GEK851957 GOF851923:GOG851957 GYB851923:GYC851957 HHX851923:HHY851957 HRT851923:HRU851957 IBP851923:IBQ851957 ILL851923:ILM851957 IVH851923:IVI851957 JFD851923:JFE851957 JOZ851923:JPA851957 JYV851923:JYW851957 KIR851923:KIS851957 KSN851923:KSO851957 LCJ851923:LCK851957 LMF851923:LMG851957 LWB851923:LWC851957 MFX851923:MFY851957 MPT851923:MPU851957 MZP851923:MZQ851957 NJL851923:NJM851957 NTH851923:NTI851957 ODD851923:ODE851957 OMZ851923:ONA851957 OWV851923:OWW851957 PGR851923:PGS851957 PQN851923:PQO851957 QAJ851923:QAK851957 QKF851923:QKG851957 QUB851923:QUC851957 RDX851923:RDY851957 RNT851923:RNU851957 RXP851923:RXQ851957 SHL851923:SHM851957 SRH851923:SRI851957 TBD851923:TBE851957 TKZ851923:TLA851957 TUV851923:TUW851957 UER851923:UES851957 UON851923:UOO851957 UYJ851923:UYK851957 VIF851923:VIG851957 VSB851923:VSC851957 WBX851923:WBY851957 WLT851923:WLU851957 WVP851923:WVQ851957 H917459:I917493 JD917459:JE917493 SZ917459:TA917493 ACV917459:ACW917493 AMR917459:AMS917493 AWN917459:AWO917493 BGJ917459:BGK917493 BQF917459:BQG917493 CAB917459:CAC917493 CJX917459:CJY917493 CTT917459:CTU917493 DDP917459:DDQ917493 DNL917459:DNM917493 DXH917459:DXI917493 EHD917459:EHE917493 EQZ917459:ERA917493 FAV917459:FAW917493 FKR917459:FKS917493 FUN917459:FUO917493 GEJ917459:GEK917493 GOF917459:GOG917493 GYB917459:GYC917493 HHX917459:HHY917493 HRT917459:HRU917493 IBP917459:IBQ917493 ILL917459:ILM917493 IVH917459:IVI917493 JFD917459:JFE917493 JOZ917459:JPA917493 JYV917459:JYW917493 KIR917459:KIS917493 KSN917459:KSO917493 LCJ917459:LCK917493 LMF917459:LMG917493 LWB917459:LWC917493 MFX917459:MFY917493 MPT917459:MPU917493 MZP917459:MZQ917493 NJL917459:NJM917493 NTH917459:NTI917493 ODD917459:ODE917493 OMZ917459:ONA917493 OWV917459:OWW917493 PGR917459:PGS917493 PQN917459:PQO917493 QAJ917459:QAK917493 QKF917459:QKG917493 QUB917459:QUC917493 RDX917459:RDY917493 RNT917459:RNU917493 RXP917459:RXQ917493 SHL917459:SHM917493 SRH917459:SRI917493 TBD917459:TBE917493 TKZ917459:TLA917493 TUV917459:TUW917493 UER917459:UES917493 UON917459:UOO917493 UYJ917459:UYK917493 VIF917459:VIG917493 VSB917459:VSC917493 WBX917459:WBY917493 WLT917459:WLU917493 WVP917459:WVQ917493 H982995:I983029 JD982995:JE983029 SZ982995:TA983029 ACV982995:ACW983029 AMR982995:AMS983029 AWN982995:AWO983029 BGJ982995:BGK983029 BQF982995:BQG983029 CAB982995:CAC983029 CJX982995:CJY983029 CTT982995:CTU983029 DDP982995:DDQ983029 DNL982995:DNM983029 DXH982995:DXI983029 EHD982995:EHE983029 EQZ982995:ERA983029 FAV982995:FAW983029 FKR982995:FKS983029 FUN982995:FUO983029 GEJ982995:GEK983029 GOF982995:GOG983029 GYB982995:GYC983029 HHX982995:HHY983029 HRT982995:HRU983029 IBP982995:IBQ983029 ILL982995:ILM983029 IVH982995:IVI983029 JFD982995:JFE983029 JOZ982995:JPA983029 JYV982995:JYW983029 KIR982995:KIS983029 KSN982995:KSO983029 LCJ982995:LCK983029 LMF982995:LMG983029 LWB982995:LWC983029 MFX982995:MFY983029 MPT982995:MPU983029 MZP982995:MZQ983029 NJL982995:NJM983029 NTH982995:NTI983029 ODD982995:ODE983029 OMZ982995:ONA983029 OWV982995:OWW983029 PGR982995:PGS983029 PQN982995:PQO983029 QAJ982995:QAK983029 QKF982995:QKG983029 QUB982995:QUC983029 RDX982995:RDY983029 RNT982995:RNU983029 RXP982995:RXQ983029 SHL982995:SHM983029 SRH982995:SRI983029 TBD982995:TBE983029 TKZ982995:TLA983029 TUV982995:TUW983029 UER982995:UES983029 UON982995:UOO983029 UYJ982995:UYK983029 VIF982995:VIG983029 VSB982995:VSC983029 WBX982995:WBY983029 WLT982995:WLU983029 WVP982995:WVQ983029 H65527:I65529 JD65527:JE65529 SZ65527:TA65529 ACV65527:ACW65529 AMR65527:AMS65529 AWN65527:AWO65529 BGJ65527:BGK65529 BQF65527:BQG65529 CAB65527:CAC65529 CJX65527:CJY65529 CTT65527:CTU65529 DDP65527:DDQ65529 DNL65527:DNM65529 DXH65527:DXI65529 EHD65527:EHE65529 EQZ65527:ERA65529 FAV65527:FAW65529 FKR65527:FKS65529 FUN65527:FUO65529 GEJ65527:GEK65529 GOF65527:GOG65529 GYB65527:GYC65529 HHX65527:HHY65529 HRT65527:HRU65529 IBP65527:IBQ65529 ILL65527:ILM65529 IVH65527:IVI65529 JFD65527:JFE65529 JOZ65527:JPA65529 JYV65527:JYW65529 KIR65527:KIS65529 KSN65527:KSO65529 LCJ65527:LCK65529 LMF65527:LMG65529 LWB65527:LWC65529 MFX65527:MFY65529 MPT65527:MPU65529 MZP65527:MZQ65529 NJL65527:NJM65529 NTH65527:NTI65529 ODD65527:ODE65529 OMZ65527:ONA65529 OWV65527:OWW65529 PGR65527:PGS65529 PQN65527:PQO65529 QAJ65527:QAK65529 QKF65527:QKG65529 QUB65527:QUC65529 RDX65527:RDY65529 RNT65527:RNU65529 RXP65527:RXQ65529 SHL65527:SHM65529 SRH65527:SRI65529 TBD65527:TBE65529 TKZ65527:TLA65529 TUV65527:TUW65529 UER65527:UES65529 UON65527:UOO65529 UYJ65527:UYK65529 VIF65527:VIG65529 VSB65527:VSC65529 WBX65527:WBY65529 WLT65527:WLU65529 WVP65527:WVQ65529 H131063:I131065 JD131063:JE131065 SZ131063:TA131065 ACV131063:ACW131065 AMR131063:AMS131065 AWN131063:AWO131065 BGJ131063:BGK131065 BQF131063:BQG131065 CAB131063:CAC131065 CJX131063:CJY131065 CTT131063:CTU131065 DDP131063:DDQ131065 DNL131063:DNM131065 DXH131063:DXI131065 EHD131063:EHE131065 EQZ131063:ERA131065 FAV131063:FAW131065 FKR131063:FKS131065 FUN131063:FUO131065 GEJ131063:GEK131065 GOF131063:GOG131065 GYB131063:GYC131065 HHX131063:HHY131065 HRT131063:HRU131065 IBP131063:IBQ131065 ILL131063:ILM131065 IVH131063:IVI131065 JFD131063:JFE131065 JOZ131063:JPA131065 JYV131063:JYW131065 KIR131063:KIS131065 KSN131063:KSO131065 LCJ131063:LCK131065 LMF131063:LMG131065 LWB131063:LWC131065 MFX131063:MFY131065 MPT131063:MPU131065 MZP131063:MZQ131065 NJL131063:NJM131065 NTH131063:NTI131065 ODD131063:ODE131065 OMZ131063:ONA131065 OWV131063:OWW131065 PGR131063:PGS131065 PQN131063:PQO131065 QAJ131063:QAK131065 QKF131063:QKG131065 QUB131063:QUC131065 RDX131063:RDY131065 RNT131063:RNU131065 RXP131063:RXQ131065 SHL131063:SHM131065 SRH131063:SRI131065 TBD131063:TBE131065 TKZ131063:TLA131065 TUV131063:TUW131065 UER131063:UES131065 UON131063:UOO131065 UYJ131063:UYK131065 VIF131063:VIG131065 VSB131063:VSC131065 WBX131063:WBY131065 WLT131063:WLU131065 WVP131063:WVQ131065 H196599:I196601 JD196599:JE196601 SZ196599:TA196601 ACV196599:ACW196601 AMR196599:AMS196601 AWN196599:AWO196601 BGJ196599:BGK196601 BQF196599:BQG196601 CAB196599:CAC196601 CJX196599:CJY196601 CTT196599:CTU196601 DDP196599:DDQ196601 DNL196599:DNM196601 DXH196599:DXI196601 EHD196599:EHE196601 EQZ196599:ERA196601 FAV196599:FAW196601 FKR196599:FKS196601 FUN196599:FUO196601 GEJ196599:GEK196601 GOF196599:GOG196601 GYB196599:GYC196601 HHX196599:HHY196601 HRT196599:HRU196601 IBP196599:IBQ196601 ILL196599:ILM196601 IVH196599:IVI196601 JFD196599:JFE196601 JOZ196599:JPA196601 JYV196599:JYW196601 KIR196599:KIS196601 KSN196599:KSO196601 LCJ196599:LCK196601 LMF196599:LMG196601 LWB196599:LWC196601 MFX196599:MFY196601 MPT196599:MPU196601 MZP196599:MZQ196601 NJL196599:NJM196601 NTH196599:NTI196601 ODD196599:ODE196601 OMZ196599:ONA196601 OWV196599:OWW196601 PGR196599:PGS196601 PQN196599:PQO196601 QAJ196599:QAK196601 QKF196599:QKG196601 QUB196599:QUC196601 RDX196599:RDY196601 RNT196599:RNU196601 RXP196599:RXQ196601 SHL196599:SHM196601 SRH196599:SRI196601 TBD196599:TBE196601 TKZ196599:TLA196601 TUV196599:TUW196601 UER196599:UES196601 UON196599:UOO196601 UYJ196599:UYK196601 VIF196599:VIG196601 VSB196599:VSC196601 WBX196599:WBY196601 WLT196599:WLU196601 WVP196599:WVQ196601 H262135:I262137 JD262135:JE262137 SZ262135:TA262137 ACV262135:ACW262137 AMR262135:AMS262137 AWN262135:AWO262137 BGJ262135:BGK262137 BQF262135:BQG262137 CAB262135:CAC262137 CJX262135:CJY262137 CTT262135:CTU262137 DDP262135:DDQ262137 DNL262135:DNM262137 DXH262135:DXI262137 EHD262135:EHE262137 EQZ262135:ERA262137 FAV262135:FAW262137 FKR262135:FKS262137 FUN262135:FUO262137 GEJ262135:GEK262137 GOF262135:GOG262137 GYB262135:GYC262137 HHX262135:HHY262137 HRT262135:HRU262137 IBP262135:IBQ262137 ILL262135:ILM262137 IVH262135:IVI262137 JFD262135:JFE262137 JOZ262135:JPA262137 JYV262135:JYW262137 KIR262135:KIS262137 KSN262135:KSO262137 LCJ262135:LCK262137 LMF262135:LMG262137 LWB262135:LWC262137 MFX262135:MFY262137 MPT262135:MPU262137 MZP262135:MZQ262137 NJL262135:NJM262137 NTH262135:NTI262137 ODD262135:ODE262137 OMZ262135:ONA262137 OWV262135:OWW262137 PGR262135:PGS262137 PQN262135:PQO262137 QAJ262135:QAK262137 QKF262135:QKG262137 QUB262135:QUC262137 RDX262135:RDY262137 RNT262135:RNU262137 RXP262135:RXQ262137 SHL262135:SHM262137 SRH262135:SRI262137 TBD262135:TBE262137 TKZ262135:TLA262137 TUV262135:TUW262137 UER262135:UES262137 UON262135:UOO262137 UYJ262135:UYK262137 VIF262135:VIG262137 VSB262135:VSC262137 WBX262135:WBY262137 WLT262135:WLU262137 WVP262135:WVQ262137 H327671:I327673 JD327671:JE327673 SZ327671:TA327673 ACV327671:ACW327673 AMR327671:AMS327673 AWN327671:AWO327673 BGJ327671:BGK327673 BQF327671:BQG327673 CAB327671:CAC327673 CJX327671:CJY327673 CTT327671:CTU327673 DDP327671:DDQ327673 DNL327671:DNM327673 DXH327671:DXI327673 EHD327671:EHE327673 EQZ327671:ERA327673 FAV327671:FAW327673 FKR327671:FKS327673 FUN327671:FUO327673 GEJ327671:GEK327673 GOF327671:GOG327673 GYB327671:GYC327673 HHX327671:HHY327673 HRT327671:HRU327673 IBP327671:IBQ327673 ILL327671:ILM327673 IVH327671:IVI327673 JFD327671:JFE327673 JOZ327671:JPA327673 JYV327671:JYW327673 KIR327671:KIS327673 KSN327671:KSO327673 LCJ327671:LCK327673 LMF327671:LMG327673 LWB327671:LWC327673 MFX327671:MFY327673 MPT327671:MPU327673 MZP327671:MZQ327673 NJL327671:NJM327673 NTH327671:NTI327673 ODD327671:ODE327673 OMZ327671:ONA327673 OWV327671:OWW327673 PGR327671:PGS327673 PQN327671:PQO327673 QAJ327671:QAK327673 QKF327671:QKG327673 QUB327671:QUC327673 RDX327671:RDY327673 RNT327671:RNU327673 RXP327671:RXQ327673 SHL327671:SHM327673 SRH327671:SRI327673 TBD327671:TBE327673 TKZ327671:TLA327673 TUV327671:TUW327673 UER327671:UES327673 UON327671:UOO327673 UYJ327671:UYK327673 VIF327671:VIG327673 VSB327671:VSC327673 WBX327671:WBY327673 WLT327671:WLU327673 WVP327671:WVQ327673 H393207:I393209 JD393207:JE393209 SZ393207:TA393209 ACV393207:ACW393209 AMR393207:AMS393209 AWN393207:AWO393209 BGJ393207:BGK393209 BQF393207:BQG393209 CAB393207:CAC393209 CJX393207:CJY393209 CTT393207:CTU393209 DDP393207:DDQ393209 DNL393207:DNM393209 DXH393207:DXI393209 EHD393207:EHE393209 EQZ393207:ERA393209 FAV393207:FAW393209 FKR393207:FKS393209 FUN393207:FUO393209 GEJ393207:GEK393209 GOF393207:GOG393209 GYB393207:GYC393209 HHX393207:HHY393209 HRT393207:HRU393209 IBP393207:IBQ393209 ILL393207:ILM393209 IVH393207:IVI393209 JFD393207:JFE393209 JOZ393207:JPA393209 JYV393207:JYW393209 KIR393207:KIS393209 KSN393207:KSO393209 LCJ393207:LCK393209 LMF393207:LMG393209 LWB393207:LWC393209 MFX393207:MFY393209 MPT393207:MPU393209 MZP393207:MZQ393209 NJL393207:NJM393209 NTH393207:NTI393209 ODD393207:ODE393209 OMZ393207:ONA393209 OWV393207:OWW393209 PGR393207:PGS393209 PQN393207:PQO393209 QAJ393207:QAK393209 QKF393207:QKG393209 QUB393207:QUC393209 RDX393207:RDY393209 RNT393207:RNU393209 RXP393207:RXQ393209 SHL393207:SHM393209 SRH393207:SRI393209 TBD393207:TBE393209 TKZ393207:TLA393209 TUV393207:TUW393209 UER393207:UES393209 UON393207:UOO393209 UYJ393207:UYK393209 VIF393207:VIG393209 VSB393207:VSC393209 WBX393207:WBY393209 WLT393207:WLU393209 WVP393207:WVQ393209 H458743:I458745 JD458743:JE458745 SZ458743:TA458745 ACV458743:ACW458745 AMR458743:AMS458745 AWN458743:AWO458745 BGJ458743:BGK458745 BQF458743:BQG458745 CAB458743:CAC458745 CJX458743:CJY458745 CTT458743:CTU458745 DDP458743:DDQ458745 DNL458743:DNM458745 DXH458743:DXI458745 EHD458743:EHE458745 EQZ458743:ERA458745 FAV458743:FAW458745 FKR458743:FKS458745 FUN458743:FUO458745 GEJ458743:GEK458745 GOF458743:GOG458745 GYB458743:GYC458745 HHX458743:HHY458745 HRT458743:HRU458745 IBP458743:IBQ458745 ILL458743:ILM458745 IVH458743:IVI458745 JFD458743:JFE458745 JOZ458743:JPA458745 JYV458743:JYW458745 KIR458743:KIS458745 KSN458743:KSO458745 LCJ458743:LCK458745 LMF458743:LMG458745 LWB458743:LWC458745 MFX458743:MFY458745 MPT458743:MPU458745 MZP458743:MZQ458745 NJL458743:NJM458745 NTH458743:NTI458745 ODD458743:ODE458745 OMZ458743:ONA458745 OWV458743:OWW458745 PGR458743:PGS458745 PQN458743:PQO458745 QAJ458743:QAK458745 QKF458743:QKG458745 QUB458743:QUC458745 RDX458743:RDY458745 RNT458743:RNU458745 RXP458743:RXQ458745 SHL458743:SHM458745 SRH458743:SRI458745 TBD458743:TBE458745 TKZ458743:TLA458745 TUV458743:TUW458745 UER458743:UES458745 UON458743:UOO458745 UYJ458743:UYK458745 VIF458743:VIG458745 VSB458743:VSC458745 WBX458743:WBY458745 WLT458743:WLU458745 WVP458743:WVQ458745 H524279:I524281 JD524279:JE524281 SZ524279:TA524281 ACV524279:ACW524281 AMR524279:AMS524281 AWN524279:AWO524281 BGJ524279:BGK524281 BQF524279:BQG524281 CAB524279:CAC524281 CJX524279:CJY524281 CTT524279:CTU524281 DDP524279:DDQ524281 DNL524279:DNM524281 DXH524279:DXI524281 EHD524279:EHE524281 EQZ524279:ERA524281 FAV524279:FAW524281 FKR524279:FKS524281 FUN524279:FUO524281 GEJ524279:GEK524281 GOF524279:GOG524281 GYB524279:GYC524281 HHX524279:HHY524281 HRT524279:HRU524281 IBP524279:IBQ524281 ILL524279:ILM524281 IVH524279:IVI524281 JFD524279:JFE524281 JOZ524279:JPA524281 JYV524279:JYW524281 KIR524279:KIS524281 KSN524279:KSO524281 LCJ524279:LCK524281 LMF524279:LMG524281 LWB524279:LWC524281 MFX524279:MFY524281 MPT524279:MPU524281 MZP524279:MZQ524281 NJL524279:NJM524281 NTH524279:NTI524281 ODD524279:ODE524281 OMZ524279:ONA524281 OWV524279:OWW524281 PGR524279:PGS524281 PQN524279:PQO524281 QAJ524279:QAK524281 QKF524279:QKG524281 QUB524279:QUC524281 RDX524279:RDY524281 RNT524279:RNU524281 RXP524279:RXQ524281 SHL524279:SHM524281 SRH524279:SRI524281 TBD524279:TBE524281 TKZ524279:TLA524281 TUV524279:TUW524281 UER524279:UES524281 UON524279:UOO524281 UYJ524279:UYK524281 VIF524279:VIG524281 VSB524279:VSC524281 WBX524279:WBY524281 WLT524279:WLU524281 WVP524279:WVQ524281 H589815:I589817 JD589815:JE589817 SZ589815:TA589817 ACV589815:ACW589817 AMR589815:AMS589817 AWN589815:AWO589817 BGJ589815:BGK589817 BQF589815:BQG589817 CAB589815:CAC589817 CJX589815:CJY589817 CTT589815:CTU589817 DDP589815:DDQ589817 DNL589815:DNM589817 DXH589815:DXI589817 EHD589815:EHE589817 EQZ589815:ERA589817 FAV589815:FAW589817 FKR589815:FKS589817 FUN589815:FUO589817 GEJ589815:GEK589817 GOF589815:GOG589817 GYB589815:GYC589817 HHX589815:HHY589817 HRT589815:HRU589817 IBP589815:IBQ589817 ILL589815:ILM589817 IVH589815:IVI589817 JFD589815:JFE589817 JOZ589815:JPA589817 JYV589815:JYW589817 KIR589815:KIS589817 KSN589815:KSO589817 LCJ589815:LCK589817 LMF589815:LMG589817 LWB589815:LWC589817 MFX589815:MFY589817 MPT589815:MPU589817 MZP589815:MZQ589817 NJL589815:NJM589817 NTH589815:NTI589817 ODD589815:ODE589817 OMZ589815:ONA589817 OWV589815:OWW589817 PGR589815:PGS589817 PQN589815:PQO589817 QAJ589815:QAK589817 QKF589815:QKG589817 QUB589815:QUC589817 RDX589815:RDY589817 RNT589815:RNU589817 RXP589815:RXQ589817 SHL589815:SHM589817 SRH589815:SRI589817 TBD589815:TBE589817 TKZ589815:TLA589817 TUV589815:TUW589817 UER589815:UES589817 UON589815:UOO589817 UYJ589815:UYK589817 VIF589815:VIG589817 VSB589815:VSC589817 WBX589815:WBY589817 WLT589815:WLU589817 WVP589815:WVQ589817 H655351:I655353 JD655351:JE655353 SZ655351:TA655353 ACV655351:ACW655353 AMR655351:AMS655353 AWN655351:AWO655353 BGJ655351:BGK655353 BQF655351:BQG655353 CAB655351:CAC655353 CJX655351:CJY655353 CTT655351:CTU655353 DDP655351:DDQ655353 DNL655351:DNM655353 DXH655351:DXI655353 EHD655351:EHE655353 EQZ655351:ERA655353 FAV655351:FAW655353 FKR655351:FKS655353 FUN655351:FUO655353 GEJ655351:GEK655353 GOF655351:GOG655353 GYB655351:GYC655353 HHX655351:HHY655353 HRT655351:HRU655353 IBP655351:IBQ655353 ILL655351:ILM655353 IVH655351:IVI655353 JFD655351:JFE655353 JOZ655351:JPA655353 JYV655351:JYW655353 KIR655351:KIS655353 KSN655351:KSO655353 LCJ655351:LCK655353 LMF655351:LMG655353 LWB655351:LWC655353 MFX655351:MFY655353 MPT655351:MPU655353 MZP655351:MZQ655353 NJL655351:NJM655353 NTH655351:NTI655353 ODD655351:ODE655353 OMZ655351:ONA655353 OWV655351:OWW655353 PGR655351:PGS655353 PQN655351:PQO655353 QAJ655351:QAK655353 QKF655351:QKG655353 QUB655351:QUC655353 RDX655351:RDY655353 RNT655351:RNU655353 RXP655351:RXQ655353 SHL655351:SHM655353 SRH655351:SRI655353 TBD655351:TBE655353 TKZ655351:TLA655353 TUV655351:TUW655353 UER655351:UES655353 UON655351:UOO655353 UYJ655351:UYK655353 VIF655351:VIG655353 VSB655351:VSC655353 WBX655351:WBY655353 WLT655351:WLU655353 WVP655351:WVQ655353 H720887:I720889 JD720887:JE720889 SZ720887:TA720889 ACV720887:ACW720889 AMR720887:AMS720889 AWN720887:AWO720889 BGJ720887:BGK720889 BQF720887:BQG720889 CAB720887:CAC720889 CJX720887:CJY720889 CTT720887:CTU720889 DDP720887:DDQ720889 DNL720887:DNM720889 DXH720887:DXI720889 EHD720887:EHE720889 EQZ720887:ERA720889 FAV720887:FAW720889 FKR720887:FKS720889 FUN720887:FUO720889 GEJ720887:GEK720889 GOF720887:GOG720889 GYB720887:GYC720889 HHX720887:HHY720889 HRT720887:HRU720889 IBP720887:IBQ720889 ILL720887:ILM720889 IVH720887:IVI720889 JFD720887:JFE720889 JOZ720887:JPA720889 JYV720887:JYW720889 KIR720887:KIS720889 KSN720887:KSO720889 LCJ720887:LCK720889 LMF720887:LMG720889 LWB720887:LWC720889 MFX720887:MFY720889 MPT720887:MPU720889 MZP720887:MZQ720889 NJL720887:NJM720889 NTH720887:NTI720889 ODD720887:ODE720889 OMZ720887:ONA720889 OWV720887:OWW720889 PGR720887:PGS720889 PQN720887:PQO720889 QAJ720887:QAK720889 QKF720887:QKG720889 QUB720887:QUC720889 RDX720887:RDY720889 RNT720887:RNU720889 RXP720887:RXQ720889 SHL720887:SHM720889 SRH720887:SRI720889 TBD720887:TBE720889 TKZ720887:TLA720889 TUV720887:TUW720889 UER720887:UES720889 UON720887:UOO720889 UYJ720887:UYK720889 VIF720887:VIG720889 VSB720887:VSC720889 WBX720887:WBY720889 WLT720887:WLU720889 WVP720887:WVQ720889 H786423:I786425 JD786423:JE786425 SZ786423:TA786425 ACV786423:ACW786425 AMR786423:AMS786425 AWN786423:AWO786425 BGJ786423:BGK786425 BQF786423:BQG786425 CAB786423:CAC786425 CJX786423:CJY786425 CTT786423:CTU786425 DDP786423:DDQ786425 DNL786423:DNM786425 DXH786423:DXI786425 EHD786423:EHE786425 EQZ786423:ERA786425 FAV786423:FAW786425 FKR786423:FKS786425 FUN786423:FUO786425 GEJ786423:GEK786425 GOF786423:GOG786425 GYB786423:GYC786425 HHX786423:HHY786425 HRT786423:HRU786425 IBP786423:IBQ786425 ILL786423:ILM786425 IVH786423:IVI786425 JFD786423:JFE786425 JOZ786423:JPA786425 JYV786423:JYW786425 KIR786423:KIS786425 KSN786423:KSO786425 LCJ786423:LCK786425 LMF786423:LMG786425 LWB786423:LWC786425 MFX786423:MFY786425 MPT786423:MPU786425 MZP786423:MZQ786425 NJL786423:NJM786425 NTH786423:NTI786425 ODD786423:ODE786425 OMZ786423:ONA786425 OWV786423:OWW786425 PGR786423:PGS786425 PQN786423:PQO786425 QAJ786423:QAK786425 QKF786423:QKG786425 QUB786423:QUC786425 RDX786423:RDY786425 RNT786423:RNU786425 RXP786423:RXQ786425 SHL786423:SHM786425 SRH786423:SRI786425 TBD786423:TBE786425 TKZ786423:TLA786425 TUV786423:TUW786425 UER786423:UES786425 UON786423:UOO786425 UYJ786423:UYK786425 VIF786423:VIG786425 VSB786423:VSC786425 WBX786423:WBY786425 WLT786423:WLU786425 WVP786423:WVQ786425 H851959:I851961 JD851959:JE851961 SZ851959:TA851961 ACV851959:ACW851961 AMR851959:AMS851961 AWN851959:AWO851961 BGJ851959:BGK851961 BQF851959:BQG851961 CAB851959:CAC851961 CJX851959:CJY851961 CTT851959:CTU851961 DDP851959:DDQ851961 DNL851959:DNM851961 DXH851959:DXI851961 EHD851959:EHE851961 EQZ851959:ERA851961 FAV851959:FAW851961 FKR851959:FKS851961 FUN851959:FUO851961 GEJ851959:GEK851961 GOF851959:GOG851961 GYB851959:GYC851961 HHX851959:HHY851961 HRT851959:HRU851961 IBP851959:IBQ851961 ILL851959:ILM851961 IVH851959:IVI851961 JFD851959:JFE851961 JOZ851959:JPA851961 JYV851959:JYW851961 KIR851959:KIS851961 KSN851959:KSO851961 LCJ851959:LCK851961 LMF851959:LMG851961 LWB851959:LWC851961 MFX851959:MFY851961 MPT851959:MPU851961 MZP851959:MZQ851961 NJL851959:NJM851961 NTH851959:NTI851961 ODD851959:ODE851961 OMZ851959:ONA851961 OWV851959:OWW851961 PGR851959:PGS851961 PQN851959:PQO851961 QAJ851959:QAK851961 QKF851959:QKG851961 QUB851959:QUC851961 RDX851959:RDY851961 RNT851959:RNU851961 RXP851959:RXQ851961 SHL851959:SHM851961 SRH851959:SRI851961 TBD851959:TBE851961 TKZ851959:TLA851961 TUV851959:TUW851961 UER851959:UES851961 UON851959:UOO851961 UYJ851959:UYK851961 VIF851959:VIG851961 VSB851959:VSC851961 WBX851959:WBY851961 WLT851959:WLU851961 WVP851959:WVQ851961 H917495:I917497 JD917495:JE917497 SZ917495:TA917497 ACV917495:ACW917497 AMR917495:AMS917497 AWN917495:AWO917497 BGJ917495:BGK917497 BQF917495:BQG917497 CAB917495:CAC917497 CJX917495:CJY917497 CTT917495:CTU917497 DDP917495:DDQ917497 DNL917495:DNM917497 DXH917495:DXI917497 EHD917495:EHE917497 EQZ917495:ERA917497 FAV917495:FAW917497 FKR917495:FKS917497 FUN917495:FUO917497 GEJ917495:GEK917497 GOF917495:GOG917497 GYB917495:GYC917497 HHX917495:HHY917497 HRT917495:HRU917497 IBP917495:IBQ917497 ILL917495:ILM917497 IVH917495:IVI917497 JFD917495:JFE917497 JOZ917495:JPA917497 JYV917495:JYW917497 KIR917495:KIS917497 KSN917495:KSO917497 LCJ917495:LCK917497 LMF917495:LMG917497 LWB917495:LWC917497 MFX917495:MFY917497 MPT917495:MPU917497 MZP917495:MZQ917497 NJL917495:NJM917497 NTH917495:NTI917497 ODD917495:ODE917497 OMZ917495:ONA917497 OWV917495:OWW917497 PGR917495:PGS917497 PQN917495:PQO917497 QAJ917495:QAK917497 QKF917495:QKG917497 QUB917495:QUC917497 RDX917495:RDY917497 RNT917495:RNU917497 RXP917495:RXQ917497 SHL917495:SHM917497 SRH917495:SRI917497 TBD917495:TBE917497 TKZ917495:TLA917497 TUV917495:TUW917497 UER917495:UES917497 UON917495:UOO917497 UYJ917495:UYK917497 VIF917495:VIG917497 VSB917495:VSC917497 WBX917495:WBY917497 WLT917495:WLU917497 WVP917495:WVQ917497 H983031:I983033 JD983031:JE983033 SZ983031:TA983033 ACV983031:ACW983033 AMR983031:AMS983033 AWN983031:AWO983033 BGJ983031:BGK983033 BQF983031:BQG983033 CAB983031:CAC983033 CJX983031:CJY983033 CTT983031:CTU983033 DDP983031:DDQ983033 DNL983031:DNM983033 DXH983031:DXI983033 EHD983031:EHE983033 EQZ983031:ERA983033 FAV983031:FAW983033 FKR983031:FKS983033 FUN983031:FUO983033 GEJ983031:GEK983033 GOF983031:GOG983033 GYB983031:GYC983033 HHX983031:HHY983033 HRT983031:HRU983033 IBP983031:IBQ983033 ILL983031:ILM983033 IVH983031:IVI983033 JFD983031:JFE983033 JOZ983031:JPA983033 JYV983031:JYW983033 KIR983031:KIS983033 KSN983031:KSO983033 LCJ983031:LCK983033 LMF983031:LMG983033 LWB983031:LWC983033 MFX983031:MFY983033 MPT983031:MPU983033 MZP983031:MZQ983033 NJL983031:NJM983033 NTH983031:NTI983033 ODD983031:ODE983033 OMZ983031:ONA983033 OWV983031:OWW983033 PGR983031:PGS983033 PQN983031:PQO983033 QAJ983031:QAK983033 QKF983031:QKG983033 QUB983031:QUC983033 RDX983031:RDY983033 RNT983031:RNU983033 RXP983031:RXQ983033 SHL983031:SHM983033 SRH983031:SRI983033 TBD983031:TBE983033 TKZ983031:TLA983033 TUV983031:TUW983033 UER983031:UES983033 UON983031:UOO983033 UYJ983031:UYK983033 VIF983031:VIG983033 VSB983031:VSC983033 WBX983031:WBY983033 WLT983031:WLU983033 WVP983031:WVQ983033 H65486:I65489 JD65486:JE65489 SZ65486:TA65489 ACV65486:ACW65489 AMR65486:AMS65489 AWN65486:AWO65489 BGJ65486:BGK65489 BQF65486:BQG65489 CAB65486:CAC65489 CJX65486:CJY65489 CTT65486:CTU65489 DDP65486:DDQ65489 DNL65486:DNM65489 DXH65486:DXI65489 EHD65486:EHE65489 EQZ65486:ERA65489 FAV65486:FAW65489 FKR65486:FKS65489 FUN65486:FUO65489 GEJ65486:GEK65489 GOF65486:GOG65489 GYB65486:GYC65489 HHX65486:HHY65489 HRT65486:HRU65489 IBP65486:IBQ65489 ILL65486:ILM65489 IVH65486:IVI65489 JFD65486:JFE65489 JOZ65486:JPA65489 JYV65486:JYW65489 KIR65486:KIS65489 KSN65486:KSO65489 LCJ65486:LCK65489 LMF65486:LMG65489 LWB65486:LWC65489 MFX65486:MFY65489 MPT65486:MPU65489 MZP65486:MZQ65489 NJL65486:NJM65489 NTH65486:NTI65489 ODD65486:ODE65489 OMZ65486:ONA65489 OWV65486:OWW65489 PGR65486:PGS65489 PQN65486:PQO65489 QAJ65486:QAK65489 QKF65486:QKG65489 QUB65486:QUC65489 RDX65486:RDY65489 RNT65486:RNU65489 RXP65486:RXQ65489 SHL65486:SHM65489 SRH65486:SRI65489 TBD65486:TBE65489 TKZ65486:TLA65489 TUV65486:TUW65489 UER65486:UES65489 UON65486:UOO65489 UYJ65486:UYK65489 VIF65486:VIG65489 VSB65486:VSC65489 WBX65486:WBY65489 WLT65486:WLU65489 WVP65486:WVQ65489 H131022:I131025 JD131022:JE131025 SZ131022:TA131025 ACV131022:ACW131025 AMR131022:AMS131025 AWN131022:AWO131025 BGJ131022:BGK131025 BQF131022:BQG131025 CAB131022:CAC131025 CJX131022:CJY131025 CTT131022:CTU131025 DDP131022:DDQ131025 DNL131022:DNM131025 DXH131022:DXI131025 EHD131022:EHE131025 EQZ131022:ERA131025 FAV131022:FAW131025 FKR131022:FKS131025 FUN131022:FUO131025 GEJ131022:GEK131025 GOF131022:GOG131025 GYB131022:GYC131025 HHX131022:HHY131025 HRT131022:HRU131025 IBP131022:IBQ131025 ILL131022:ILM131025 IVH131022:IVI131025 JFD131022:JFE131025 JOZ131022:JPA131025 JYV131022:JYW131025 KIR131022:KIS131025 KSN131022:KSO131025 LCJ131022:LCK131025 LMF131022:LMG131025 LWB131022:LWC131025 MFX131022:MFY131025 MPT131022:MPU131025 MZP131022:MZQ131025 NJL131022:NJM131025 NTH131022:NTI131025 ODD131022:ODE131025 OMZ131022:ONA131025 OWV131022:OWW131025 PGR131022:PGS131025 PQN131022:PQO131025 QAJ131022:QAK131025 QKF131022:QKG131025 QUB131022:QUC131025 RDX131022:RDY131025 RNT131022:RNU131025 RXP131022:RXQ131025 SHL131022:SHM131025 SRH131022:SRI131025 TBD131022:TBE131025 TKZ131022:TLA131025 TUV131022:TUW131025 UER131022:UES131025 UON131022:UOO131025 UYJ131022:UYK131025 VIF131022:VIG131025 VSB131022:VSC131025 WBX131022:WBY131025 WLT131022:WLU131025 WVP131022:WVQ131025 H196558:I196561 JD196558:JE196561 SZ196558:TA196561 ACV196558:ACW196561 AMR196558:AMS196561 AWN196558:AWO196561 BGJ196558:BGK196561 BQF196558:BQG196561 CAB196558:CAC196561 CJX196558:CJY196561 CTT196558:CTU196561 DDP196558:DDQ196561 DNL196558:DNM196561 DXH196558:DXI196561 EHD196558:EHE196561 EQZ196558:ERA196561 FAV196558:FAW196561 FKR196558:FKS196561 FUN196558:FUO196561 GEJ196558:GEK196561 GOF196558:GOG196561 GYB196558:GYC196561 HHX196558:HHY196561 HRT196558:HRU196561 IBP196558:IBQ196561 ILL196558:ILM196561 IVH196558:IVI196561 JFD196558:JFE196561 JOZ196558:JPA196561 JYV196558:JYW196561 KIR196558:KIS196561 KSN196558:KSO196561 LCJ196558:LCK196561 LMF196558:LMG196561 LWB196558:LWC196561 MFX196558:MFY196561 MPT196558:MPU196561 MZP196558:MZQ196561 NJL196558:NJM196561 NTH196558:NTI196561 ODD196558:ODE196561 OMZ196558:ONA196561 OWV196558:OWW196561 PGR196558:PGS196561 PQN196558:PQO196561 QAJ196558:QAK196561 QKF196558:QKG196561 QUB196558:QUC196561 RDX196558:RDY196561 RNT196558:RNU196561 RXP196558:RXQ196561 SHL196558:SHM196561 SRH196558:SRI196561 TBD196558:TBE196561 TKZ196558:TLA196561 TUV196558:TUW196561 UER196558:UES196561 UON196558:UOO196561 UYJ196558:UYK196561 VIF196558:VIG196561 VSB196558:VSC196561 WBX196558:WBY196561 WLT196558:WLU196561 WVP196558:WVQ196561 H262094:I262097 JD262094:JE262097 SZ262094:TA262097 ACV262094:ACW262097 AMR262094:AMS262097 AWN262094:AWO262097 BGJ262094:BGK262097 BQF262094:BQG262097 CAB262094:CAC262097 CJX262094:CJY262097 CTT262094:CTU262097 DDP262094:DDQ262097 DNL262094:DNM262097 DXH262094:DXI262097 EHD262094:EHE262097 EQZ262094:ERA262097 FAV262094:FAW262097 FKR262094:FKS262097 FUN262094:FUO262097 GEJ262094:GEK262097 GOF262094:GOG262097 GYB262094:GYC262097 HHX262094:HHY262097 HRT262094:HRU262097 IBP262094:IBQ262097 ILL262094:ILM262097 IVH262094:IVI262097 JFD262094:JFE262097 JOZ262094:JPA262097 JYV262094:JYW262097 KIR262094:KIS262097 KSN262094:KSO262097 LCJ262094:LCK262097 LMF262094:LMG262097 LWB262094:LWC262097 MFX262094:MFY262097 MPT262094:MPU262097 MZP262094:MZQ262097 NJL262094:NJM262097 NTH262094:NTI262097 ODD262094:ODE262097 OMZ262094:ONA262097 OWV262094:OWW262097 PGR262094:PGS262097 PQN262094:PQO262097 QAJ262094:QAK262097 QKF262094:QKG262097 QUB262094:QUC262097 RDX262094:RDY262097 RNT262094:RNU262097 RXP262094:RXQ262097 SHL262094:SHM262097 SRH262094:SRI262097 TBD262094:TBE262097 TKZ262094:TLA262097 TUV262094:TUW262097 UER262094:UES262097 UON262094:UOO262097 UYJ262094:UYK262097 VIF262094:VIG262097 VSB262094:VSC262097 WBX262094:WBY262097 WLT262094:WLU262097 WVP262094:WVQ262097 H327630:I327633 JD327630:JE327633 SZ327630:TA327633 ACV327630:ACW327633 AMR327630:AMS327633 AWN327630:AWO327633 BGJ327630:BGK327633 BQF327630:BQG327633 CAB327630:CAC327633 CJX327630:CJY327633 CTT327630:CTU327633 DDP327630:DDQ327633 DNL327630:DNM327633 DXH327630:DXI327633 EHD327630:EHE327633 EQZ327630:ERA327633 FAV327630:FAW327633 FKR327630:FKS327633 FUN327630:FUO327633 GEJ327630:GEK327633 GOF327630:GOG327633 GYB327630:GYC327633 HHX327630:HHY327633 HRT327630:HRU327633 IBP327630:IBQ327633 ILL327630:ILM327633 IVH327630:IVI327633 JFD327630:JFE327633 JOZ327630:JPA327633 JYV327630:JYW327633 KIR327630:KIS327633 KSN327630:KSO327633 LCJ327630:LCK327633 LMF327630:LMG327633 LWB327630:LWC327633 MFX327630:MFY327633 MPT327630:MPU327633 MZP327630:MZQ327633 NJL327630:NJM327633 NTH327630:NTI327633 ODD327630:ODE327633 OMZ327630:ONA327633 OWV327630:OWW327633 PGR327630:PGS327633 PQN327630:PQO327633 QAJ327630:QAK327633 QKF327630:QKG327633 QUB327630:QUC327633 RDX327630:RDY327633 RNT327630:RNU327633 RXP327630:RXQ327633 SHL327630:SHM327633 SRH327630:SRI327633 TBD327630:TBE327633 TKZ327630:TLA327633 TUV327630:TUW327633 UER327630:UES327633 UON327630:UOO327633 UYJ327630:UYK327633 VIF327630:VIG327633 VSB327630:VSC327633 WBX327630:WBY327633 WLT327630:WLU327633 WVP327630:WVQ327633 H393166:I393169 JD393166:JE393169 SZ393166:TA393169 ACV393166:ACW393169 AMR393166:AMS393169 AWN393166:AWO393169 BGJ393166:BGK393169 BQF393166:BQG393169 CAB393166:CAC393169 CJX393166:CJY393169 CTT393166:CTU393169 DDP393166:DDQ393169 DNL393166:DNM393169 DXH393166:DXI393169 EHD393166:EHE393169 EQZ393166:ERA393169 FAV393166:FAW393169 FKR393166:FKS393169 FUN393166:FUO393169 GEJ393166:GEK393169 GOF393166:GOG393169 GYB393166:GYC393169 HHX393166:HHY393169 HRT393166:HRU393169 IBP393166:IBQ393169 ILL393166:ILM393169 IVH393166:IVI393169 JFD393166:JFE393169 JOZ393166:JPA393169 JYV393166:JYW393169 KIR393166:KIS393169 KSN393166:KSO393169 LCJ393166:LCK393169 LMF393166:LMG393169 LWB393166:LWC393169 MFX393166:MFY393169 MPT393166:MPU393169 MZP393166:MZQ393169 NJL393166:NJM393169 NTH393166:NTI393169 ODD393166:ODE393169 OMZ393166:ONA393169 OWV393166:OWW393169 PGR393166:PGS393169 PQN393166:PQO393169 QAJ393166:QAK393169 QKF393166:QKG393169 QUB393166:QUC393169 RDX393166:RDY393169 RNT393166:RNU393169 RXP393166:RXQ393169 SHL393166:SHM393169 SRH393166:SRI393169 TBD393166:TBE393169 TKZ393166:TLA393169 TUV393166:TUW393169 UER393166:UES393169 UON393166:UOO393169 UYJ393166:UYK393169 VIF393166:VIG393169 VSB393166:VSC393169 WBX393166:WBY393169 WLT393166:WLU393169 WVP393166:WVQ393169 H458702:I458705 JD458702:JE458705 SZ458702:TA458705 ACV458702:ACW458705 AMR458702:AMS458705 AWN458702:AWO458705 BGJ458702:BGK458705 BQF458702:BQG458705 CAB458702:CAC458705 CJX458702:CJY458705 CTT458702:CTU458705 DDP458702:DDQ458705 DNL458702:DNM458705 DXH458702:DXI458705 EHD458702:EHE458705 EQZ458702:ERA458705 FAV458702:FAW458705 FKR458702:FKS458705 FUN458702:FUO458705 GEJ458702:GEK458705 GOF458702:GOG458705 GYB458702:GYC458705 HHX458702:HHY458705 HRT458702:HRU458705 IBP458702:IBQ458705 ILL458702:ILM458705 IVH458702:IVI458705 JFD458702:JFE458705 JOZ458702:JPA458705 JYV458702:JYW458705 KIR458702:KIS458705 KSN458702:KSO458705 LCJ458702:LCK458705 LMF458702:LMG458705 LWB458702:LWC458705 MFX458702:MFY458705 MPT458702:MPU458705 MZP458702:MZQ458705 NJL458702:NJM458705 NTH458702:NTI458705 ODD458702:ODE458705 OMZ458702:ONA458705 OWV458702:OWW458705 PGR458702:PGS458705 PQN458702:PQO458705 QAJ458702:QAK458705 QKF458702:QKG458705 QUB458702:QUC458705 RDX458702:RDY458705 RNT458702:RNU458705 RXP458702:RXQ458705 SHL458702:SHM458705 SRH458702:SRI458705 TBD458702:TBE458705 TKZ458702:TLA458705 TUV458702:TUW458705 UER458702:UES458705 UON458702:UOO458705 UYJ458702:UYK458705 VIF458702:VIG458705 VSB458702:VSC458705 WBX458702:WBY458705 WLT458702:WLU458705 WVP458702:WVQ458705 H524238:I524241 JD524238:JE524241 SZ524238:TA524241 ACV524238:ACW524241 AMR524238:AMS524241 AWN524238:AWO524241 BGJ524238:BGK524241 BQF524238:BQG524241 CAB524238:CAC524241 CJX524238:CJY524241 CTT524238:CTU524241 DDP524238:DDQ524241 DNL524238:DNM524241 DXH524238:DXI524241 EHD524238:EHE524241 EQZ524238:ERA524241 FAV524238:FAW524241 FKR524238:FKS524241 FUN524238:FUO524241 GEJ524238:GEK524241 GOF524238:GOG524241 GYB524238:GYC524241 HHX524238:HHY524241 HRT524238:HRU524241 IBP524238:IBQ524241 ILL524238:ILM524241 IVH524238:IVI524241 JFD524238:JFE524241 JOZ524238:JPA524241 JYV524238:JYW524241 KIR524238:KIS524241 KSN524238:KSO524241 LCJ524238:LCK524241 LMF524238:LMG524241 LWB524238:LWC524241 MFX524238:MFY524241 MPT524238:MPU524241 MZP524238:MZQ524241 NJL524238:NJM524241 NTH524238:NTI524241 ODD524238:ODE524241 OMZ524238:ONA524241 OWV524238:OWW524241 PGR524238:PGS524241 PQN524238:PQO524241 QAJ524238:QAK524241 QKF524238:QKG524241 QUB524238:QUC524241 RDX524238:RDY524241 RNT524238:RNU524241 RXP524238:RXQ524241 SHL524238:SHM524241 SRH524238:SRI524241 TBD524238:TBE524241 TKZ524238:TLA524241 TUV524238:TUW524241 UER524238:UES524241 UON524238:UOO524241 UYJ524238:UYK524241 VIF524238:VIG524241 VSB524238:VSC524241 WBX524238:WBY524241 WLT524238:WLU524241 WVP524238:WVQ524241 H589774:I589777 JD589774:JE589777 SZ589774:TA589777 ACV589774:ACW589777 AMR589774:AMS589777 AWN589774:AWO589777 BGJ589774:BGK589777 BQF589774:BQG589777 CAB589774:CAC589777 CJX589774:CJY589777 CTT589774:CTU589777 DDP589774:DDQ589777 DNL589774:DNM589777 DXH589774:DXI589777 EHD589774:EHE589777 EQZ589774:ERA589777 FAV589774:FAW589777 FKR589774:FKS589777 FUN589774:FUO589777 GEJ589774:GEK589777 GOF589774:GOG589777 GYB589774:GYC589777 HHX589774:HHY589777 HRT589774:HRU589777 IBP589774:IBQ589777 ILL589774:ILM589777 IVH589774:IVI589777 JFD589774:JFE589777 JOZ589774:JPA589777 JYV589774:JYW589777 KIR589774:KIS589777 KSN589774:KSO589777 LCJ589774:LCK589777 LMF589774:LMG589777 LWB589774:LWC589777 MFX589774:MFY589777 MPT589774:MPU589777 MZP589774:MZQ589777 NJL589774:NJM589777 NTH589774:NTI589777 ODD589774:ODE589777 OMZ589774:ONA589777 OWV589774:OWW589777 PGR589774:PGS589777 PQN589774:PQO589777 QAJ589774:QAK589777 QKF589774:QKG589777 QUB589774:QUC589777 RDX589774:RDY589777 RNT589774:RNU589777 RXP589774:RXQ589777 SHL589774:SHM589777 SRH589774:SRI589777 TBD589774:TBE589777 TKZ589774:TLA589777 TUV589774:TUW589777 UER589774:UES589777 UON589774:UOO589777 UYJ589774:UYK589777 VIF589774:VIG589777 VSB589774:VSC589777 WBX589774:WBY589777 WLT589774:WLU589777 WVP589774:WVQ589777 H655310:I655313 JD655310:JE655313 SZ655310:TA655313 ACV655310:ACW655313 AMR655310:AMS655313 AWN655310:AWO655313 BGJ655310:BGK655313 BQF655310:BQG655313 CAB655310:CAC655313 CJX655310:CJY655313 CTT655310:CTU655313 DDP655310:DDQ655313 DNL655310:DNM655313 DXH655310:DXI655313 EHD655310:EHE655313 EQZ655310:ERA655313 FAV655310:FAW655313 FKR655310:FKS655313 FUN655310:FUO655313 GEJ655310:GEK655313 GOF655310:GOG655313 GYB655310:GYC655313 HHX655310:HHY655313 HRT655310:HRU655313 IBP655310:IBQ655313 ILL655310:ILM655313 IVH655310:IVI655313 JFD655310:JFE655313 JOZ655310:JPA655313 JYV655310:JYW655313 KIR655310:KIS655313 KSN655310:KSO655313 LCJ655310:LCK655313 LMF655310:LMG655313 LWB655310:LWC655313 MFX655310:MFY655313 MPT655310:MPU655313 MZP655310:MZQ655313 NJL655310:NJM655313 NTH655310:NTI655313 ODD655310:ODE655313 OMZ655310:ONA655313 OWV655310:OWW655313 PGR655310:PGS655313 PQN655310:PQO655313 QAJ655310:QAK655313 QKF655310:QKG655313 QUB655310:QUC655313 RDX655310:RDY655313 RNT655310:RNU655313 RXP655310:RXQ655313 SHL655310:SHM655313 SRH655310:SRI655313 TBD655310:TBE655313 TKZ655310:TLA655313 TUV655310:TUW655313 UER655310:UES655313 UON655310:UOO655313 UYJ655310:UYK655313 VIF655310:VIG655313 VSB655310:VSC655313 WBX655310:WBY655313 WLT655310:WLU655313 WVP655310:WVQ655313 H720846:I720849 JD720846:JE720849 SZ720846:TA720849 ACV720846:ACW720849 AMR720846:AMS720849 AWN720846:AWO720849 BGJ720846:BGK720849 BQF720846:BQG720849 CAB720846:CAC720849 CJX720846:CJY720849 CTT720846:CTU720849 DDP720846:DDQ720849 DNL720846:DNM720849 DXH720846:DXI720849 EHD720846:EHE720849 EQZ720846:ERA720849 FAV720846:FAW720849 FKR720846:FKS720849 FUN720846:FUO720849 GEJ720846:GEK720849 GOF720846:GOG720849 GYB720846:GYC720849 HHX720846:HHY720849 HRT720846:HRU720849 IBP720846:IBQ720849 ILL720846:ILM720849 IVH720846:IVI720849 JFD720846:JFE720849 JOZ720846:JPA720849 JYV720846:JYW720849 KIR720846:KIS720849 KSN720846:KSO720849 LCJ720846:LCK720849 LMF720846:LMG720849 LWB720846:LWC720849 MFX720846:MFY720849 MPT720846:MPU720849 MZP720846:MZQ720849 NJL720846:NJM720849 NTH720846:NTI720849 ODD720846:ODE720849 OMZ720846:ONA720849 OWV720846:OWW720849 PGR720846:PGS720849 PQN720846:PQO720849 QAJ720846:QAK720849 QKF720846:QKG720849 QUB720846:QUC720849 RDX720846:RDY720849 RNT720846:RNU720849 RXP720846:RXQ720849 SHL720846:SHM720849 SRH720846:SRI720849 TBD720846:TBE720849 TKZ720846:TLA720849 TUV720846:TUW720849 UER720846:UES720849 UON720846:UOO720849 UYJ720846:UYK720849 VIF720846:VIG720849 VSB720846:VSC720849 WBX720846:WBY720849 WLT720846:WLU720849 WVP720846:WVQ720849 H786382:I786385 JD786382:JE786385 SZ786382:TA786385 ACV786382:ACW786385 AMR786382:AMS786385 AWN786382:AWO786385 BGJ786382:BGK786385 BQF786382:BQG786385 CAB786382:CAC786385 CJX786382:CJY786385 CTT786382:CTU786385 DDP786382:DDQ786385 DNL786382:DNM786385 DXH786382:DXI786385 EHD786382:EHE786385 EQZ786382:ERA786385 FAV786382:FAW786385 FKR786382:FKS786385 FUN786382:FUO786385 GEJ786382:GEK786385 GOF786382:GOG786385 GYB786382:GYC786385 HHX786382:HHY786385 HRT786382:HRU786385 IBP786382:IBQ786385 ILL786382:ILM786385 IVH786382:IVI786385 JFD786382:JFE786385 JOZ786382:JPA786385 JYV786382:JYW786385 KIR786382:KIS786385 KSN786382:KSO786385 LCJ786382:LCK786385 LMF786382:LMG786385 LWB786382:LWC786385 MFX786382:MFY786385 MPT786382:MPU786385 MZP786382:MZQ786385 NJL786382:NJM786385 NTH786382:NTI786385 ODD786382:ODE786385 OMZ786382:ONA786385 OWV786382:OWW786385 PGR786382:PGS786385 PQN786382:PQO786385 QAJ786382:QAK786385 QKF786382:QKG786385 QUB786382:QUC786385 RDX786382:RDY786385 RNT786382:RNU786385 RXP786382:RXQ786385 SHL786382:SHM786385 SRH786382:SRI786385 TBD786382:TBE786385 TKZ786382:TLA786385 TUV786382:TUW786385 UER786382:UES786385 UON786382:UOO786385 UYJ786382:UYK786385 VIF786382:VIG786385 VSB786382:VSC786385 WBX786382:WBY786385 WLT786382:WLU786385 WVP786382:WVQ786385 H851918:I851921 JD851918:JE851921 SZ851918:TA851921 ACV851918:ACW851921 AMR851918:AMS851921 AWN851918:AWO851921 BGJ851918:BGK851921 BQF851918:BQG851921 CAB851918:CAC851921 CJX851918:CJY851921 CTT851918:CTU851921 DDP851918:DDQ851921 DNL851918:DNM851921 DXH851918:DXI851921 EHD851918:EHE851921 EQZ851918:ERA851921 FAV851918:FAW851921 FKR851918:FKS851921 FUN851918:FUO851921 GEJ851918:GEK851921 GOF851918:GOG851921 GYB851918:GYC851921 HHX851918:HHY851921 HRT851918:HRU851921 IBP851918:IBQ851921 ILL851918:ILM851921 IVH851918:IVI851921 JFD851918:JFE851921 JOZ851918:JPA851921 JYV851918:JYW851921 KIR851918:KIS851921 KSN851918:KSO851921 LCJ851918:LCK851921 LMF851918:LMG851921 LWB851918:LWC851921 MFX851918:MFY851921 MPT851918:MPU851921 MZP851918:MZQ851921 NJL851918:NJM851921 NTH851918:NTI851921 ODD851918:ODE851921 OMZ851918:ONA851921 OWV851918:OWW851921 PGR851918:PGS851921 PQN851918:PQO851921 QAJ851918:QAK851921 QKF851918:QKG851921 QUB851918:QUC851921 RDX851918:RDY851921 RNT851918:RNU851921 RXP851918:RXQ851921 SHL851918:SHM851921 SRH851918:SRI851921 TBD851918:TBE851921 TKZ851918:TLA851921 TUV851918:TUW851921 UER851918:UES851921 UON851918:UOO851921 UYJ851918:UYK851921 VIF851918:VIG851921 VSB851918:VSC851921 WBX851918:WBY851921 WLT851918:WLU851921 WVP851918:WVQ851921 H917454:I917457 JD917454:JE917457 SZ917454:TA917457 ACV917454:ACW917457 AMR917454:AMS917457 AWN917454:AWO917457 BGJ917454:BGK917457 BQF917454:BQG917457 CAB917454:CAC917457 CJX917454:CJY917457 CTT917454:CTU917457 DDP917454:DDQ917457 DNL917454:DNM917457 DXH917454:DXI917457 EHD917454:EHE917457 EQZ917454:ERA917457 FAV917454:FAW917457 FKR917454:FKS917457 FUN917454:FUO917457 GEJ917454:GEK917457 GOF917454:GOG917457 GYB917454:GYC917457 HHX917454:HHY917457 HRT917454:HRU917457 IBP917454:IBQ917457 ILL917454:ILM917457 IVH917454:IVI917457 JFD917454:JFE917457 JOZ917454:JPA917457 JYV917454:JYW917457 KIR917454:KIS917457 KSN917454:KSO917457 LCJ917454:LCK917457 LMF917454:LMG917457 LWB917454:LWC917457 MFX917454:MFY917457 MPT917454:MPU917457 MZP917454:MZQ917457 NJL917454:NJM917457 NTH917454:NTI917457 ODD917454:ODE917457 OMZ917454:ONA917457 OWV917454:OWW917457 PGR917454:PGS917457 PQN917454:PQO917457 QAJ917454:QAK917457 QKF917454:QKG917457 QUB917454:QUC917457 RDX917454:RDY917457 RNT917454:RNU917457 RXP917454:RXQ917457 SHL917454:SHM917457 SRH917454:SRI917457 TBD917454:TBE917457 TKZ917454:TLA917457 TUV917454:TUW917457 UER917454:UES917457 UON917454:UOO917457 UYJ917454:UYK917457 VIF917454:VIG917457 VSB917454:VSC917457 WBX917454:WBY917457 WLT917454:WLU917457 WVP917454:WVQ917457 H982990:I982993 JD982990:JE982993 SZ982990:TA982993 ACV982990:ACW982993 AMR982990:AMS982993 AWN982990:AWO982993 BGJ982990:BGK982993 BQF982990:BQG982993 CAB982990:CAC982993 CJX982990:CJY982993 CTT982990:CTU982993 DDP982990:DDQ982993 DNL982990:DNM982993 DXH982990:DXI982993 EHD982990:EHE982993 EQZ982990:ERA982993 FAV982990:FAW982993 FKR982990:FKS982993 FUN982990:FUO982993 GEJ982990:GEK982993 GOF982990:GOG982993 GYB982990:GYC982993 HHX982990:HHY982993 HRT982990:HRU982993 IBP982990:IBQ982993 ILL982990:ILM982993 IVH982990:IVI982993 JFD982990:JFE982993 JOZ982990:JPA982993 JYV982990:JYW982993 KIR982990:KIS982993 KSN982990:KSO982993 LCJ982990:LCK982993 LMF982990:LMG982993 LWB982990:LWC982993 MFX982990:MFY982993 MPT982990:MPU982993 MZP982990:MZQ982993 NJL982990:NJM982993 NTH982990:NTI982993 ODD982990:ODE982993 OMZ982990:ONA982993 OWV982990:OWW982993 PGR982990:PGS982993 PQN982990:PQO982993 QAJ982990:QAK982993 QKF982990:QKG982993 QUB982990:QUC982993 RDX982990:RDY982993 RNT982990:RNU982993 RXP982990:RXQ982993 SHL982990:SHM982993 SRH982990:SRI982993 TBD982990:TBE982993 TKZ982990:TLA982993 TUV982990:TUW982993 UER982990:UES982993 UON982990:UOO982993 UYJ982990:UYK982993 VIF982990:VIG982993 VSB982990:VSC982993 WBX982990:WBY982993 WLT982990:WLU982993 WVP982990:WVQ982993" xr:uid="{00000000-0002-0000-0200-000000000000}">
      <formula1>0</formula1>
    </dataValidation>
    <dataValidation type="whole" operator="notEqual" allowBlank="1" showInputMessage="1" showErrorMessage="1" errorTitle="Pogrešan unos" error="Mogu se unijeti samo cjelobrojne pozitivne ili negativne vrijednosti." sqref="H65490:I65490 JD65490:JE65490 SZ65490:TA65490 ACV65490:ACW65490 AMR65490:AMS65490 AWN65490:AWO65490 BGJ65490:BGK65490 BQF65490:BQG65490 CAB65490:CAC65490 CJX65490:CJY65490 CTT65490:CTU65490 DDP65490:DDQ65490 DNL65490:DNM65490 DXH65490:DXI65490 EHD65490:EHE65490 EQZ65490:ERA65490 FAV65490:FAW65490 FKR65490:FKS65490 FUN65490:FUO65490 GEJ65490:GEK65490 GOF65490:GOG65490 GYB65490:GYC65490 HHX65490:HHY65490 HRT65490:HRU65490 IBP65490:IBQ65490 ILL65490:ILM65490 IVH65490:IVI65490 JFD65490:JFE65490 JOZ65490:JPA65490 JYV65490:JYW65490 KIR65490:KIS65490 KSN65490:KSO65490 LCJ65490:LCK65490 LMF65490:LMG65490 LWB65490:LWC65490 MFX65490:MFY65490 MPT65490:MPU65490 MZP65490:MZQ65490 NJL65490:NJM65490 NTH65490:NTI65490 ODD65490:ODE65490 OMZ65490:ONA65490 OWV65490:OWW65490 PGR65490:PGS65490 PQN65490:PQO65490 QAJ65490:QAK65490 QKF65490:QKG65490 QUB65490:QUC65490 RDX65490:RDY65490 RNT65490:RNU65490 RXP65490:RXQ65490 SHL65490:SHM65490 SRH65490:SRI65490 TBD65490:TBE65490 TKZ65490:TLA65490 TUV65490:TUW65490 UER65490:UES65490 UON65490:UOO65490 UYJ65490:UYK65490 VIF65490:VIG65490 VSB65490:VSC65490 WBX65490:WBY65490 WLT65490:WLU65490 WVP65490:WVQ65490 H131026:I131026 JD131026:JE131026 SZ131026:TA131026 ACV131026:ACW131026 AMR131026:AMS131026 AWN131026:AWO131026 BGJ131026:BGK131026 BQF131026:BQG131026 CAB131026:CAC131026 CJX131026:CJY131026 CTT131026:CTU131026 DDP131026:DDQ131026 DNL131026:DNM131026 DXH131026:DXI131026 EHD131026:EHE131026 EQZ131026:ERA131026 FAV131026:FAW131026 FKR131026:FKS131026 FUN131026:FUO131026 GEJ131026:GEK131026 GOF131026:GOG131026 GYB131026:GYC131026 HHX131026:HHY131026 HRT131026:HRU131026 IBP131026:IBQ131026 ILL131026:ILM131026 IVH131026:IVI131026 JFD131026:JFE131026 JOZ131026:JPA131026 JYV131026:JYW131026 KIR131026:KIS131026 KSN131026:KSO131026 LCJ131026:LCK131026 LMF131026:LMG131026 LWB131026:LWC131026 MFX131026:MFY131026 MPT131026:MPU131026 MZP131026:MZQ131026 NJL131026:NJM131026 NTH131026:NTI131026 ODD131026:ODE131026 OMZ131026:ONA131026 OWV131026:OWW131026 PGR131026:PGS131026 PQN131026:PQO131026 QAJ131026:QAK131026 QKF131026:QKG131026 QUB131026:QUC131026 RDX131026:RDY131026 RNT131026:RNU131026 RXP131026:RXQ131026 SHL131026:SHM131026 SRH131026:SRI131026 TBD131026:TBE131026 TKZ131026:TLA131026 TUV131026:TUW131026 UER131026:UES131026 UON131026:UOO131026 UYJ131026:UYK131026 VIF131026:VIG131026 VSB131026:VSC131026 WBX131026:WBY131026 WLT131026:WLU131026 WVP131026:WVQ131026 H196562:I196562 JD196562:JE196562 SZ196562:TA196562 ACV196562:ACW196562 AMR196562:AMS196562 AWN196562:AWO196562 BGJ196562:BGK196562 BQF196562:BQG196562 CAB196562:CAC196562 CJX196562:CJY196562 CTT196562:CTU196562 DDP196562:DDQ196562 DNL196562:DNM196562 DXH196562:DXI196562 EHD196562:EHE196562 EQZ196562:ERA196562 FAV196562:FAW196562 FKR196562:FKS196562 FUN196562:FUO196562 GEJ196562:GEK196562 GOF196562:GOG196562 GYB196562:GYC196562 HHX196562:HHY196562 HRT196562:HRU196562 IBP196562:IBQ196562 ILL196562:ILM196562 IVH196562:IVI196562 JFD196562:JFE196562 JOZ196562:JPA196562 JYV196562:JYW196562 KIR196562:KIS196562 KSN196562:KSO196562 LCJ196562:LCK196562 LMF196562:LMG196562 LWB196562:LWC196562 MFX196562:MFY196562 MPT196562:MPU196562 MZP196562:MZQ196562 NJL196562:NJM196562 NTH196562:NTI196562 ODD196562:ODE196562 OMZ196562:ONA196562 OWV196562:OWW196562 PGR196562:PGS196562 PQN196562:PQO196562 QAJ196562:QAK196562 QKF196562:QKG196562 QUB196562:QUC196562 RDX196562:RDY196562 RNT196562:RNU196562 RXP196562:RXQ196562 SHL196562:SHM196562 SRH196562:SRI196562 TBD196562:TBE196562 TKZ196562:TLA196562 TUV196562:TUW196562 UER196562:UES196562 UON196562:UOO196562 UYJ196562:UYK196562 VIF196562:VIG196562 VSB196562:VSC196562 WBX196562:WBY196562 WLT196562:WLU196562 WVP196562:WVQ196562 H262098:I262098 JD262098:JE262098 SZ262098:TA262098 ACV262098:ACW262098 AMR262098:AMS262098 AWN262098:AWO262098 BGJ262098:BGK262098 BQF262098:BQG262098 CAB262098:CAC262098 CJX262098:CJY262098 CTT262098:CTU262098 DDP262098:DDQ262098 DNL262098:DNM262098 DXH262098:DXI262098 EHD262098:EHE262098 EQZ262098:ERA262098 FAV262098:FAW262098 FKR262098:FKS262098 FUN262098:FUO262098 GEJ262098:GEK262098 GOF262098:GOG262098 GYB262098:GYC262098 HHX262098:HHY262098 HRT262098:HRU262098 IBP262098:IBQ262098 ILL262098:ILM262098 IVH262098:IVI262098 JFD262098:JFE262098 JOZ262098:JPA262098 JYV262098:JYW262098 KIR262098:KIS262098 KSN262098:KSO262098 LCJ262098:LCK262098 LMF262098:LMG262098 LWB262098:LWC262098 MFX262098:MFY262098 MPT262098:MPU262098 MZP262098:MZQ262098 NJL262098:NJM262098 NTH262098:NTI262098 ODD262098:ODE262098 OMZ262098:ONA262098 OWV262098:OWW262098 PGR262098:PGS262098 PQN262098:PQO262098 QAJ262098:QAK262098 QKF262098:QKG262098 QUB262098:QUC262098 RDX262098:RDY262098 RNT262098:RNU262098 RXP262098:RXQ262098 SHL262098:SHM262098 SRH262098:SRI262098 TBD262098:TBE262098 TKZ262098:TLA262098 TUV262098:TUW262098 UER262098:UES262098 UON262098:UOO262098 UYJ262098:UYK262098 VIF262098:VIG262098 VSB262098:VSC262098 WBX262098:WBY262098 WLT262098:WLU262098 WVP262098:WVQ262098 H327634:I327634 JD327634:JE327634 SZ327634:TA327634 ACV327634:ACW327634 AMR327634:AMS327634 AWN327634:AWO327634 BGJ327634:BGK327634 BQF327634:BQG327634 CAB327634:CAC327634 CJX327634:CJY327634 CTT327634:CTU327634 DDP327634:DDQ327634 DNL327634:DNM327634 DXH327634:DXI327634 EHD327634:EHE327634 EQZ327634:ERA327634 FAV327634:FAW327634 FKR327634:FKS327634 FUN327634:FUO327634 GEJ327634:GEK327634 GOF327634:GOG327634 GYB327634:GYC327634 HHX327634:HHY327634 HRT327634:HRU327634 IBP327634:IBQ327634 ILL327634:ILM327634 IVH327634:IVI327634 JFD327634:JFE327634 JOZ327634:JPA327634 JYV327634:JYW327634 KIR327634:KIS327634 KSN327634:KSO327634 LCJ327634:LCK327634 LMF327634:LMG327634 LWB327634:LWC327634 MFX327634:MFY327634 MPT327634:MPU327634 MZP327634:MZQ327634 NJL327634:NJM327634 NTH327634:NTI327634 ODD327634:ODE327634 OMZ327634:ONA327634 OWV327634:OWW327634 PGR327634:PGS327634 PQN327634:PQO327634 QAJ327634:QAK327634 QKF327634:QKG327634 QUB327634:QUC327634 RDX327634:RDY327634 RNT327634:RNU327634 RXP327634:RXQ327634 SHL327634:SHM327634 SRH327634:SRI327634 TBD327634:TBE327634 TKZ327634:TLA327634 TUV327634:TUW327634 UER327634:UES327634 UON327634:UOO327634 UYJ327634:UYK327634 VIF327634:VIG327634 VSB327634:VSC327634 WBX327634:WBY327634 WLT327634:WLU327634 WVP327634:WVQ327634 H393170:I393170 JD393170:JE393170 SZ393170:TA393170 ACV393170:ACW393170 AMR393170:AMS393170 AWN393170:AWO393170 BGJ393170:BGK393170 BQF393170:BQG393170 CAB393170:CAC393170 CJX393170:CJY393170 CTT393170:CTU393170 DDP393170:DDQ393170 DNL393170:DNM393170 DXH393170:DXI393170 EHD393170:EHE393170 EQZ393170:ERA393170 FAV393170:FAW393170 FKR393170:FKS393170 FUN393170:FUO393170 GEJ393170:GEK393170 GOF393170:GOG393170 GYB393170:GYC393170 HHX393170:HHY393170 HRT393170:HRU393170 IBP393170:IBQ393170 ILL393170:ILM393170 IVH393170:IVI393170 JFD393170:JFE393170 JOZ393170:JPA393170 JYV393170:JYW393170 KIR393170:KIS393170 KSN393170:KSO393170 LCJ393170:LCK393170 LMF393170:LMG393170 LWB393170:LWC393170 MFX393170:MFY393170 MPT393170:MPU393170 MZP393170:MZQ393170 NJL393170:NJM393170 NTH393170:NTI393170 ODD393170:ODE393170 OMZ393170:ONA393170 OWV393170:OWW393170 PGR393170:PGS393170 PQN393170:PQO393170 QAJ393170:QAK393170 QKF393170:QKG393170 QUB393170:QUC393170 RDX393170:RDY393170 RNT393170:RNU393170 RXP393170:RXQ393170 SHL393170:SHM393170 SRH393170:SRI393170 TBD393170:TBE393170 TKZ393170:TLA393170 TUV393170:TUW393170 UER393170:UES393170 UON393170:UOO393170 UYJ393170:UYK393170 VIF393170:VIG393170 VSB393170:VSC393170 WBX393170:WBY393170 WLT393170:WLU393170 WVP393170:WVQ393170 H458706:I458706 JD458706:JE458706 SZ458706:TA458706 ACV458706:ACW458706 AMR458706:AMS458706 AWN458706:AWO458706 BGJ458706:BGK458706 BQF458706:BQG458706 CAB458706:CAC458706 CJX458706:CJY458706 CTT458706:CTU458706 DDP458706:DDQ458706 DNL458706:DNM458706 DXH458706:DXI458706 EHD458706:EHE458706 EQZ458706:ERA458706 FAV458706:FAW458706 FKR458706:FKS458706 FUN458706:FUO458706 GEJ458706:GEK458706 GOF458706:GOG458706 GYB458706:GYC458706 HHX458706:HHY458706 HRT458706:HRU458706 IBP458706:IBQ458706 ILL458706:ILM458706 IVH458706:IVI458706 JFD458706:JFE458706 JOZ458706:JPA458706 JYV458706:JYW458706 KIR458706:KIS458706 KSN458706:KSO458706 LCJ458706:LCK458706 LMF458706:LMG458706 LWB458706:LWC458706 MFX458706:MFY458706 MPT458706:MPU458706 MZP458706:MZQ458706 NJL458706:NJM458706 NTH458706:NTI458706 ODD458706:ODE458706 OMZ458706:ONA458706 OWV458706:OWW458706 PGR458706:PGS458706 PQN458706:PQO458706 QAJ458706:QAK458706 QKF458706:QKG458706 QUB458706:QUC458706 RDX458706:RDY458706 RNT458706:RNU458706 RXP458706:RXQ458706 SHL458706:SHM458706 SRH458706:SRI458706 TBD458706:TBE458706 TKZ458706:TLA458706 TUV458706:TUW458706 UER458706:UES458706 UON458706:UOO458706 UYJ458706:UYK458706 VIF458706:VIG458706 VSB458706:VSC458706 WBX458706:WBY458706 WLT458706:WLU458706 WVP458706:WVQ458706 H524242:I524242 JD524242:JE524242 SZ524242:TA524242 ACV524242:ACW524242 AMR524242:AMS524242 AWN524242:AWO524242 BGJ524242:BGK524242 BQF524242:BQG524242 CAB524242:CAC524242 CJX524242:CJY524242 CTT524242:CTU524242 DDP524242:DDQ524242 DNL524242:DNM524242 DXH524242:DXI524242 EHD524242:EHE524242 EQZ524242:ERA524242 FAV524242:FAW524242 FKR524242:FKS524242 FUN524242:FUO524242 GEJ524242:GEK524242 GOF524242:GOG524242 GYB524242:GYC524242 HHX524242:HHY524242 HRT524242:HRU524242 IBP524242:IBQ524242 ILL524242:ILM524242 IVH524242:IVI524242 JFD524242:JFE524242 JOZ524242:JPA524242 JYV524242:JYW524242 KIR524242:KIS524242 KSN524242:KSO524242 LCJ524242:LCK524242 LMF524242:LMG524242 LWB524242:LWC524242 MFX524242:MFY524242 MPT524242:MPU524242 MZP524242:MZQ524242 NJL524242:NJM524242 NTH524242:NTI524242 ODD524242:ODE524242 OMZ524242:ONA524242 OWV524242:OWW524242 PGR524242:PGS524242 PQN524242:PQO524242 QAJ524242:QAK524242 QKF524242:QKG524242 QUB524242:QUC524242 RDX524242:RDY524242 RNT524242:RNU524242 RXP524242:RXQ524242 SHL524242:SHM524242 SRH524242:SRI524242 TBD524242:TBE524242 TKZ524242:TLA524242 TUV524242:TUW524242 UER524242:UES524242 UON524242:UOO524242 UYJ524242:UYK524242 VIF524242:VIG524242 VSB524242:VSC524242 WBX524242:WBY524242 WLT524242:WLU524242 WVP524242:WVQ524242 H589778:I589778 JD589778:JE589778 SZ589778:TA589778 ACV589778:ACW589778 AMR589778:AMS589778 AWN589778:AWO589778 BGJ589778:BGK589778 BQF589778:BQG589778 CAB589778:CAC589778 CJX589778:CJY589778 CTT589778:CTU589778 DDP589778:DDQ589778 DNL589778:DNM589778 DXH589778:DXI589778 EHD589778:EHE589778 EQZ589778:ERA589778 FAV589778:FAW589778 FKR589778:FKS589778 FUN589778:FUO589778 GEJ589778:GEK589778 GOF589778:GOG589778 GYB589778:GYC589778 HHX589778:HHY589778 HRT589778:HRU589778 IBP589778:IBQ589778 ILL589778:ILM589778 IVH589778:IVI589778 JFD589778:JFE589778 JOZ589778:JPA589778 JYV589778:JYW589778 KIR589778:KIS589778 KSN589778:KSO589778 LCJ589778:LCK589778 LMF589778:LMG589778 LWB589778:LWC589778 MFX589778:MFY589778 MPT589778:MPU589778 MZP589778:MZQ589778 NJL589778:NJM589778 NTH589778:NTI589778 ODD589778:ODE589778 OMZ589778:ONA589778 OWV589778:OWW589778 PGR589778:PGS589778 PQN589778:PQO589778 QAJ589778:QAK589778 QKF589778:QKG589778 QUB589778:QUC589778 RDX589778:RDY589778 RNT589778:RNU589778 RXP589778:RXQ589778 SHL589778:SHM589778 SRH589778:SRI589778 TBD589778:TBE589778 TKZ589778:TLA589778 TUV589778:TUW589778 UER589778:UES589778 UON589778:UOO589778 UYJ589778:UYK589778 VIF589778:VIG589778 VSB589778:VSC589778 WBX589778:WBY589778 WLT589778:WLU589778 WVP589778:WVQ589778 H655314:I655314 JD655314:JE655314 SZ655314:TA655314 ACV655314:ACW655314 AMR655314:AMS655314 AWN655314:AWO655314 BGJ655314:BGK655314 BQF655314:BQG655314 CAB655314:CAC655314 CJX655314:CJY655314 CTT655314:CTU655314 DDP655314:DDQ655314 DNL655314:DNM655314 DXH655314:DXI655314 EHD655314:EHE655314 EQZ655314:ERA655314 FAV655314:FAW655314 FKR655314:FKS655314 FUN655314:FUO655314 GEJ655314:GEK655314 GOF655314:GOG655314 GYB655314:GYC655314 HHX655314:HHY655314 HRT655314:HRU655314 IBP655314:IBQ655314 ILL655314:ILM655314 IVH655314:IVI655314 JFD655314:JFE655314 JOZ655314:JPA655314 JYV655314:JYW655314 KIR655314:KIS655314 KSN655314:KSO655314 LCJ655314:LCK655314 LMF655314:LMG655314 LWB655314:LWC655314 MFX655314:MFY655314 MPT655314:MPU655314 MZP655314:MZQ655314 NJL655314:NJM655314 NTH655314:NTI655314 ODD655314:ODE655314 OMZ655314:ONA655314 OWV655314:OWW655314 PGR655314:PGS655314 PQN655314:PQO655314 QAJ655314:QAK655314 QKF655314:QKG655314 QUB655314:QUC655314 RDX655314:RDY655314 RNT655314:RNU655314 RXP655314:RXQ655314 SHL655314:SHM655314 SRH655314:SRI655314 TBD655314:TBE655314 TKZ655314:TLA655314 TUV655314:TUW655314 UER655314:UES655314 UON655314:UOO655314 UYJ655314:UYK655314 VIF655314:VIG655314 VSB655314:VSC655314 WBX655314:WBY655314 WLT655314:WLU655314 WVP655314:WVQ655314 H720850:I720850 JD720850:JE720850 SZ720850:TA720850 ACV720850:ACW720850 AMR720850:AMS720850 AWN720850:AWO720850 BGJ720850:BGK720850 BQF720850:BQG720850 CAB720850:CAC720850 CJX720850:CJY720850 CTT720850:CTU720850 DDP720850:DDQ720850 DNL720850:DNM720850 DXH720850:DXI720850 EHD720850:EHE720850 EQZ720850:ERA720850 FAV720850:FAW720850 FKR720850:FKS720850 FUN720850:FUO720850 GEJ720850:GEK720850 GOF720850:GOG720850 GYB720850:GYC720850 HHX720850:HHY720850 HRT720850:HRU720850 IBP720850:IBQ720850 ILL720850:ILM720850 IVH720850:IVI720850 JFD720850:JFE720850 JOZ720850:JPA720850 JYV720850:JYW720850 KIR720850:KIS720850 KSN720850:KSO720850 LCJ720850:LCK720850 LMF720850:LMG720850 LWB720850:LWC720850 MFX720850:MFY720850 MPT720850:MPU720850 MZP720850:MZQ720850 NJL720850:NJM720850 NTH720850:NTI720850 ODD720850:ODE720850 OMZ720850:ONA720850 OWV720850:OWW720850 PGR720850:PGS720850 PQN720850:PQO720850 QAJ720850:QAK720850 QKF720850:QKG720850 QUB720850:QUC720850 RDX720850:RDY720850 RNT720850:RNU720850 RXP720850:RXQ720850 SHL720850:SHM720850 SRH720850:SRI720850 TBD720850:TBE720850 TKZ720850:TLA720850 TUV720850:TUW720850 UER720850:UES720850 UON720850:UOO720850 UYJ720850:UYK720850 VIF720850:VIG720850 VSB720850:VSC720850 WBX720850:WBY720850 WLT720850:WLU720850 WVP720850:WVQ720850 H786386:I786386 JD786386:JE786386 SZ786386:TA786386 ACV786386:ACW786386 AMR786386:AMS786386 AWN786386:AWO786386 BGJ786386:BGK786386 BQF786386:BQG786386 CAB786386:CAC786386 CJX786386:CJY786386 CTT786386:CTU786386 DDP786386:DDQ786386 DNL786386:DNM786386 DXH786386:DXI786386 EHD786386:EHE786386 EQZ786386:ERA786386 FAV786386:FAW786386 FKR786386:FKS786386 FUN786386:FUO786386 GEJ786386:GEK786386 GOF786386:GOG786386 GYB786386:GYC786386 HHX786386:HHY786386 HRT786386:HRU786386 IBP786386:IBQ786386 ILL786386:ILM786386 IVH786386:IVI786386 JFD786386:JFE786386 JOZ786386:JPA786386 JYV786386:JYW786386 KIR786386:KIS786386 KSN786386:KSO786386 LCJ786386:LCK786386 LMF786386:LMG786386 LWB786386:LWC786386 MFX786386:MFY786386 MPT786386:MPU786386 MZP786386:MZQ786386 NJL786386:NJM786386 NTH786386:NTI786386 ODD786386:ODE786386 OMZ786386:ONA786386 OWV786386:OWW786386 PGR786386:PGS786386 PQN786386:PQO786386 QAJ786386:QAK786386 QKF786386:QKG786386 QUB786386:QUC786386 RDX786386:RDY786386 RNT786386:RNU786386 RXP786386:RXQ786386 SHL786386:SHM786386 SRH786386:SRI786386 TBD786386:TBE786386 TKZ786386:TLA786386 TUV786386:TUW786386 UER786386:UES786386 UON786386:UOO786386 UYJ786386:UYK786386 VIF786386:VIG786386 VSB786386:VSC786386 WBX786386:WBY786386 WLT786386:WLU786386 WVP786386:WVQ786386 H851922:I851922 JD851922:JE851922 SZ851922:TA851922 ACV851922:ACW851922 AMR851922:AMS851922 AWN851922:AWO851922 BGJ851922:BGK851922 BQF851922:BQG851922 CAB851922:CAC851922 CJX851922:CJY851922 CTT851922:CTU851922 DDP851922:DDQ851922 DNL851922:DNM851922 DXH851922:DXI851922 EHD851922:EHE851922 EQZ851922:ERA851922 FAV851922:FAW851922 FKR851922:FKS851922 FUN851922:FUO851922 GEJ851922:GEK851922 GOF851922:GOG851922 GYB851922:GYC851922 HHX851922:HHY851922 HRT851922:HRU851922 IBP851922:IBQ851922 ILL851922:ILM851922 IVH851922:IVI851922 JFD851922:JFE851922 JOZ851922:JPA851922 JYV851922:JYW851922 KIR851922:KIS851922 KSN851922:KSO851922 LCJ851922:LCK851922 LMF851922:LMG851922 LWB851922:LWC851922 MFX851922:MFY851922 MPT851922:MPU851922 MZP851922:MZQ851922 NJL851922:NJM851922 NTH851922:NTI851922 ODD851922:ODE851922 OMZ851922:ONA851922 OWV851922:OWW851922 PGR851922:PGS851922 PQN851922:PQO851922 QAJ851922:QAK851922 QKF851922:QKG851922 QUB851922:QUC851922 RDX851922:RDY851922 RNT851922:RNU851922 RXP851922:RXQ851922 SHL851922:SHM851922 SRH851922:SRI851922 TBD851922:TBE851922 TKZ851922:TLA851922 TUV851922:TUW851922 UER851922:UES851922 UON851922:UOO851922 UYJ851922:UYK851922 VIF851922:VIG851922 VSB851922:VSC851922 WBX851922:WBY851922 WLT851922:WLU851922 WVP851922:WVQ851922 H917458:I917458 JD917458:JE917458 SZ917458:TA917458 ACV917458:ACW917458 AMR917458:AMS917458 AWN917458:AWO917458 BGJ917458:BGK917458 BQF917458:BQG917458 CAB917458:CAC917458 CJX917458:CJY917458 CTT917458:CTU917458 DDP917458:DDQ917458 DNL917458:DNM917458 DXH917458:DXI917458 EHD917458:EHE917458 EQZ917458:ERA917458 FAV917458:FAW917458 FKR917458:FKS917458 FUN917458:FUO917458 GEJ917458:GEK917458 GOF917458:GOG917458 GYB917458:GYC917458 HHX917458:HHY917458 HRT917458:HRU917458 IBP917458:IBQ917458 ILL917458:ILM917458 IVH917458:IVI917458 JFD917458:JFE917458 JOZ917458:JPA917458 JYV917458:JYW917458 KIR917458:KIS917458 KSN917458:KSO917458 LCJ917458:LCK917458 LMF917458:LMG917458 LWB917458:LWC917458 MFX917458:MFY917458 MPT917458:MPU917458 MZP917458:MZQ917458 NJL917458:NJM917458 NTH917458:NTI917458 ODD917458:ODE917458 OMZ917458:ONA917458 OWV917458:OWW917458 PGR917458:PGS917458 PQN917458:PQO917458 QAJ917458:QAK917458 QKF917458:QKG917458 QUB917458:QUC917458 RDX917458:RDY917458 RNT917458:RNU917458 RXP917458:RXQ917458 SHL917458:SHM917458 SRH917458:SRI917458 TBD917458:TBE917458 TKZ917458:TLA917458 TUV917458:TUW917458 UER917458:UES917458 UON917458:UOO917458 UYJ917458:UYK917458 VIF917458:VIG917458 VSB917458:VSC917458 WBX917458:WBY917458 WLT917458:WLU917458 WVP917458:WVQ917458 H982994:I982994 JD982994:JE982994 SZ982994:TA982994 ACV982994:ACW982994 AMR982994:AMS982994 AWN982994:AWO982994 BGJ982994:BGK982994 BQF982994:BQG982994 CAB982994:CAC982994 CJX982994:CJY982994 CTT982994:CTU982994 DDP982994:DDQ982994 DNL982994:DNM982994 DXH982994:DXI982994 EHD982994:EHE982994 EQZ982994:ERA982994 FAV982994:FAW982994 FKR982994:FKS982994 FUN982994:FUO982994 GEJ982994:GEK982994 GOF982994:GOG982994 GYB982994:GYC982994 HHX982994:HHY982994 HRT982994:HRU982994 IBP982994:IBQ982994 ILL982994:ILM982994 IVH982994:IVI982994 JFD982994:JFE982994 JOZ982994:JPA982994 JYV982994:JYW982994 KIR982994:KIS982994 KSN982994:KSO982994 LCJ982994:LCK982994 LMF982994:LMG982994 LWB982994:LWC982994 MFX982994:MFY982994 MPT982994:MPU982994 MZP982994:MZQ982994 NJL982994:NJM982994 NTH982994:NTI982994 ODD982994:ODE982994 OMZ982994:ONA982994 OWV982994:OWW982994 PGR982994:PGS982994 PQN982994:PQO982994 QAJ982994:QAK982994 QKF982994:QKG982994 QUB982994:QUC982994 RDX982994:RDY982994 RNT982994:RNU982994 RXP982994:RXQ982994 SHL982994:SHM982994 SRH982994:SRI982994 TBD982994:TBE982994 TKZ982994:TLA982994 TUV982994:TUW982994 UER982994:UES982994 UON982994:UOO982994 UYJ982994:UYK982994 VIF982994:VIG982994 VSB982994:VSC982994 WBX982994:WBY982994 WLT982994:WLU982994 WVP982994:WVQ982994" xr:uid="{00000000-0002-0000-0200-000001000000}">
      <formula1>999999999999</formula1>
    </dataValidation>
    <dataValidation type="whole" operator="notEqual" allowBlank="1" showInputMessage="1" showErrorMessage="1" errorTitle="Pogrešan unos" error="Mogu se unijeti samo cjelobrojne vrijednosti." sqref="H65535:I65546 JD65535:JE65546 SZ65535:TA65546 ACV65535:ACW65546 AMR65535:AMS65546 AWN65535:AWO65546 BGJ65535:BGK65546 BQF65535:BQG65546 CAB65535:CAC65546 CJX65535:CJY65546 CTT65535:CTU65546 DDP65535:DDQ65546 DNL65535:DNM65546 DXH65535:DXI65546 EHD65535:EHE65546 EQZ65535:ERA65546 FAV65535:FAW65546 FKR65535:FKS65546 FUN65535:FUO65546 GEJ65535:GEK65546 GOF65535:GOG65546 GYB65535:GYC65546 HHX65535:HHY65546 HRT65535:HRU65546 IBP65535:IBQ65546 ILL65535:ILM65546 IVH65535:IVI65546 JFD65535:JFE65546 JOZ65535:JPA65546 JYV65535:JYW65546 KIR65535:KIS65546 KSN65535:KSO65546 LCJ65535:LCK65546 LMF65535:LMG65546 LWB65535:LWC65546 MFX65535:MFY65546 MPT65535:MPU65546 MZP65535:MZQ65546 NJL65535:NJM65546 NTH65535:NTI65546 ODD65535:ODE65546 OMZ65535:ONA65546 OWV65535:OWW65546 PGR65535:PGS65546 PQN65535:PQO65546 QAJ65535:QAK65546 QKF65535:QKG65546 QUB65535:QUC65546 RDX65535:RDY65546 RNT65535:RNU65546 RXP65535:RXQ65546 SHL65535:SHM65546 SRH65535:SRI65546 TBD65535:TBE65546 TKZ65535:TLA65546 TUV65535:TUW65546 UER65535:UES65546 UON65535:UOO65546 UYJ65535:UYK65546 VIF65535:VIG65546 VSB65535:VSC65546 WBX65535:WBY65546 WLT65535:WLU65546 WVP65535:WVQ65546 H131071:I131082 JD131071:JE131082 SZ131071:TA131082 ACV131071:ACW131082 AMR131071:AMS131082 AWN131071:AWO131082 BGJ131071:BGK131082 BQF131071:BQG131082 CAB131071:CAC131082 CJX131071:CJY131082 CTT131071:CTU131082 DDP131071:DDQ131082 DNL131071:DNM131082 DXH131071:DXI131082 EHD131071:EHE131082 EQZ131071:ERA131082 FAV131071:FAW131082 FKR131071:FKS131082 FUN131071:FUO131082 GEJ131071:GEK131082 GOF131071:GOG131082 GYB131071:GYC131082 HHX131071:HHY131082 HRT131071:HRU131082 IBP131071:IBQ131082 ILL131071:ILM131082 IVH131071:IVI131082 JFD131071:JFE131082 JOZ131071:JPA131082 JYV131071:JYW131082 KIR131071:KIS131082 KSN131071:KSO131082 LCJ131071:LCK131082 LMF131071:LMG131082 LWB131071:LWC131082 MFX131071:MFY131082 MPT131071:MPU131082 MZP131071:MZQ131082 NJL131071:NJM131082 NTH131071:NTI131082 ODD131071:ODE131082 OMZ131071:ONA131082 OWV131071:OWW131082 PGR131071:PGS131082 PQN131071:PQO131082 QAJ131071:QAK131082 QKF131071:QKG131082 QUB131071:QUC131082 RDX131071:RDY131082 RNT131071:RNU131082 RXP131071:RXQ131082 SHL131071:SHM131082 SRH131071:SRI131082 TBD131071:TBE131082 TKZ131071:TLA131082 TUV131071:TUW131082 UER131071:UES131082 UON131071:UOO131082 UYJ131071:UYK131082 VIF131071:VIG131082 VSB131071:VSC131082 WBX131071:WBY131082 WLT131071:WLU131082 WVP131071:WVQ131082 H196607:I196618 JD196607:JE196618 SZ196607:TA196618 ACV196607:ACW196618 AMR196607:AMS196618 AWN196607:AWO196618 BGJ196607:BGK196618 BQF196607:BQG196618 CAB196607:CAC196618 CJX196607:CJY196618 CTT196607:CTU196618 DDP196607:DDQ196618 DNL196607:DNM196618 DXH196607:DXI196618 EHD196607:EHE196618 EQZ196607:ERA196618 FAV196607:FAW196618 FKR196607:FKS196618 FUN196607:FUO196618 GEJ196607:GEK196618 GOF196607:GOG196618 GYB196607:GYC196618 HHX196607:HHY196618 HRT196607:HRU196618 IBP196607:IBQ196618 ILL196607:ILM196618 IVH196607:IVI196618 JFD196607:JFE196618 JOZ196607:JPA196618 JYV196607:JYW196618 KIR196607:KIS196618 KSN196607:KSO196618 LCJ196607:LCK196618 LMF196607:LMG196618 LWB196607:LWC196618 MFX196607:MFY196618 MPT196607:MPU196618 MZP196607:MZQ196618 NJL196607:NJM196618 NTH196607:NTI196618 ODD196607:ODE196618 OMZ196607:ONA196618 OWV196607:OWW196618 PGR196607:PGS196618 PQN196607:PQO196618 QAJ196607:QAK196618 QKF196607:QKG196618 QUB196607:QUC196618 RDX196607:RDY196618 RNT196607:RNU196618 RXP196607:RXQ196618 SHL196607:SHM196618 SRH196607:SRI196618 TBD196607:TBE196618 TKZ196607:TLA196618 TUV196607:TUW196618 UER196607:UES196618 UON196607:UOO196618 UYJ196607:UYK196618 VIF196607:VIG196618 VSB196607:VSC196618 WBX196607:WBY196618 WLT196607:WLU196618 WVP196607:WVQ196618 H262143:I262154 JD262143:JE262154 SZ262143:TA262154 ACV262143:ACW262154 AMR262143:AMS262154 AWN262143:AWO262154 BGJ262143:BGK262154 BQF262143:BQG262154 CAB262143:CAC262154 CJX262143:CJY262154 CTT262143:CTU262154 DDP262143:DDQ262154 DNL262143:DNM262154 DXH262143:DXI262154 EHD262143:EHE262154 EQZ262143:ERA262154 FAV262143:FAW262154 FKR262143:FKS262154 FUN262143:FUO262154 GEJ262143:GEK262154 GOF262143:GOG262154 GYB262143:GYC262154 HHX262143:HHY262154 HRT262143:HRU262154 IBP262143:IBQ262154 ILL262143:ILM262154 IVH262143:IVI262154 JFD262143:JFE262154 JOZ262143:JPA262154 JYV262143:JYW262154 KIR262143:KIS262154 KSN262143:KSO262154 LCJ262143:LCK262154 LMF262143:LMG262154 LWB262143:LWC262154 MFX262143:MFY262154 MPT262143:MPU262154 MZP262143:MZQ262154 NJL262143:NJM262154 NTH262143:NTI262154 ODD262143:ODE262154 OMZ262143:ONA262154 OWV262143:OWW262154 PGR262143:PGS262154 PQN262143:PQO262154 QAJ262143:QAK262154 QKF262143:QKG262154 QUB262143:QUC262154 RDX262143:RDY262154 RNT262143:RNU262154 RXP262143:RXQ262154 SHL262143:SHM262154 SRH262143:SRI262154 TBD262143:TBE262154 TKZ262143:TLA262154 TUV262143:TUW262154 UER262143:UES262154 UON262143:UOO262154 UYJ262143:UYK262154 VIF262143:VIG262154 VSB262143:VSC262154 WBX262143:WBY262154 WLT262143:WLU262154 WVP262143:WVQ262154 H327679:I327690 JD327679:JE327690 SZ327679:TA327690 ACV327679:ACW327690 AMR327679:AMS327690 AWN327679:AWO327690 BGJ327679:BGK327690 BQF327679:BQG327690 CAB327679:CAC327690 CJX327679:CJY327690 CTT327679:CTU327690 DDP327679:DDQ327690 DNL327679:DNM327690 DXH327679:DXI327690 EHD327679:EHE327690 EQZ327679:ERA327690 FAV327679:FAW327690 FKR327679:FKS327690 FUN327679:FUO327690 GEJ327679:GEK327690 GOF327679:GOG327690 GYB327679:GYC327690 HHX327679:HHY327690 HRT327679:HRU327690 IBP327679:IBQ327690 ILL327679:ILM327690 IVH327679:IVI327690 JFD327679:JFE327690 JOZ327679:JPA327690 JYV327679:JYW327690 KIR327679:KIS327690 KSN327679:KSO327690 LCJ327679:LCK327690 LMF327679:LMG327690 LWB327679:LWC327690 MFX327679:MFY327690 MPT327679:MPU327690 MZP327679:MZQ327690 NJL327679:NJM327690 NTH327679:NTI327690 ODD327679:ODE327690 OMZ327679:ONA327690 OWV327679:OWW327690 PGR327679:PGS327690 PQN327679:PQO327690 QAJ327679:QAK327690 QKF327679:QKG327690 QUB327679:QUC327690 RDX327679:RDY327690 RNT327679:RNU327690 RXP327679:RXQ327690 SHL327679:SHM327690 SRH327679:SRI327690 TBD327679:TBE327690 TKZ327679:TLA327690 TUV327679:TUW327690 UER327679:UES327690 UON327679:UOO327690 UYJ327679:UYK327690 VIF327679:VIG327690 VSB327679:VSC327690 WBX327679:WBY327690 WLT327679:WLU327690 WVP327679:WVQ327690 H393215:I393226 JD393215:JE393226 SZ393215:TA393226 ACV393215:ACW393226 AMR393215:AMS393226 AWN393215:AWO393226 BGJ393215:BGK393226 BQF393215:BQG393226 CAB393215:CAC393226 CJX393215:CJY393226 CTT393215:CTU393226 DDP393215:DDQ393226 DNL393215:DNM393226 DXH393215:DXI393226 EHD393215:EHE393226 EQZ393215:ERA393226 FAV393215:FAW393226 FKR393215:FKS393226 FUN393215:FUO393226 GEJ393215:GEK393226 GOF393215:GOG393226 GYB393215:GYC393226 HHX393215:HHY393226 HRT393215:HRU393226 IBP393215:IBQ393226 ILL393215:ILM393226 IVH393215:IVI393226 JFD393215:JFE393226 JOZ393215:JPA393226 JYV393215:JYW393226 KIR393215:KIS393226 KSN393215:KSO393226 LCJ393215:LCK393226 LMF393215:LMG393226 LWB393215:LWC393226 MFX393215:MFY393226 MPT393215:MPU393226 MZP393215:MZQ393226 NJL393215:NJM393226 NTH393215:NTI393226 ODD393215:ODE393226 OMZ393215:ONA393226 OWV393215:OWW393226 PGR393215:PGS393226 PQN393215:PQO393226 QAJ393215:QAK393226 QKF393215:QKG393226 QUB393215:QUC393226 RDX393215:RDY393226 RNT393215:RNU393226 RXP393215:RXQ393226 SHL393215:SHM393226 SRH393215:SRI393226 TBD393215:TBE393226 TKZ393215:TLA393226 TUV393215:TUW393226 UER393215:UES393226 UON393215:UOO393226 UYJ393215:UYK393226 VIF393215:VIG393226 VSB393215:VSC393226 WBX393215:WBY393226 WLT393215:WLU393226 WVP393215:WVQ393226 H458751:I458762 JD458751:JE458762 SZ458751:TA458762 ACV458751:ACW458762 AMR458751:AMS458762 AWN458751:AWO458762 BGJ458751:BGK458762 BQF458751:BQG458762 CAB458751:CAC458762 CJX458751:CJY458762 CTT458751:CTU458762 DDP458751:DDQ458762 DNL458751:DNM458762 DXH458751:DXI458762 EHD458751:EHE458762 EQZ458751:ERA458762 FAV458751:FAW458762 FKR458751:FKS458762 FUN458751:FUO458762 GEJ458751:GEK458762 GOF458751:GOG458762 GYB458751:GYC458762 HHX458751:HHY458762 HRT458751:HRU458762 IBP458751:IBQ458762 ILL458751:ILM458762 IVH458751:IVI458762 JFD458751:JFE458762 JOZ458751:JPA458762 JYV458751:JYW458762 KIR458751:KIS458762 KSN458751:KSO458762 LCJ458751:LCK458762 LMF458751:LMG458762 LWB458751:LWC458762 MFX458751:MFY458762 MPT458751:MPU458762 MZP458751:MZQ458762 NJL458751:NJM458762 NTH458751:NTI458762 ODD458751:ODE458762 OMZ458751:ONA458762 OWV458751:OWW458762 PGR458751:PGS458762 PQN458751:PQO458762 QAJ458751:QAK458762 QKF458751:QKG458762 QUB458751:QUC458762 RDX458751:RDY458762 RNT458751:RNU458762 RXP458751:RXQ458762 SHL458751:SHM458762 SRH458751:SRI458762 TBD458751:TBE458762 TKZ458751:TLA458762 TUV458751:TUW458762 UER458751:UES458762 UON458751:UOO458762 UYJ458751:UYK458762 VIF458751:VIG458762 VSB458751:VSC458762 WBX458751:WBY458762 WLT458751:WLU458762 WVP458751:WVQ458762 H524287:I524298 JD524287:JE524298 SZ524287:TA524298 ACV524287:ACW524298 AMR524287:AMS524298 AWN524287:AWO524298 BGJ524287:BGK524298 BQF524287:BQG524298 CAB524287:CAC524298 CJX524287:CJY524298 CTT524287:CTU524298 DDP524287:DDQ524298 DNL524287:DNM524298 DXH524287:DXI524298 EHD524287:EHE524298 EQZ524287:ERA524298 FAV524287:FAW524298 FKR524287:FKS524298 FUN524287:FUO524298 GEJ524287:GEK524298 GOF524287:GOG524298 GYB524287:GYC524298 HHX524287:HHY524298 HRT524287:HRU524298 IBP524287:IBQ524298 ILL524287:ILM524298 IVH524287:IVI524298 JFD524287:JFE524298 JOZ524287:JPA524298 JYV524287:JYW524298 KIR524287:KIS524298 KSN524287:KSO524298 LCJ524287:LCK524298 LMF524287:LMG524298 LWB524287:LWC524298 MFX524287:MFY524298 MPT524287:MPU524298 MZP524287:MZQ524298 NJL524287:NJM524298 NTH524287:NTI524298 ODD524287:ODE524298 OMZ524287:ONA524298 OWV524287:OWW524298 PGR524287:PGS524298 PQN524287:PQO524298 QAJ524287:QAK524298 QKF524287:QKG524298 QUB524287:QUC524298 RDX524287:RDY524298 RNT524287:RNU524298 RXP524287:RXQ524298 SHL524287:SHM524298 SRH524287:SRI524298 TBD524287:TBE524298 TKZ524287:TLA524298 TUV524287:TUW524298 UER524287:UES524298 UON524287:UOO524298 UYJ524287:UYK524298 VIF524287:VIG524298 VSB524287:VSC524298 WBX524287:WBY524298 WLT524287:WLU524298 WVP524287:WVQ524298 H589823:I589834 JD589823:JE589834 SZ589823:TA589834 ACV589823:ACW589834 AMR589823:AMS589834 AWN589823:AWO589834 BGJ589823:BGK589834 BQF589823:BQG589834 CAB589823:CAC589834 CJX589823:CJY589834 CTT589823:CTU589834 DDP589823:DDQ589834 DNL589823:DNM589834 DXH589823:DXI589834 EHD589823:EHE589834 EQZ589823:ERA589834 FAV589823:FAW589834 FKR589823:FKS589834 FUN589823:FUO589834 GEJ589823:GEK589834 GOF589823:GOG589834 GYB589823:GYC589834 HHX589823:HHY589834 HRT589823:HRU589834 IBP589823:IBQ589834 ILL589823:ILM589834 IVH589823:IVI589834 JFD589823:JFE589834 JOZ589823:JPA589834 JYV589823:JYW589834 KIR589823:KIS589834 KSN589823:KSO589834 LCJ589823:LCK589834 LMF589823:LMG589834 LWB589823:LWC589834 MFX589823:MFY589834 MPT589823:MPU589834 MZP589823:MZQ589834 NJL589823:NJM589834 NTH589823:NTI589834 ODD589823:ODE589834 OMZ589823:ONA589834 OWV589823:OWW589834 PGR589823:PGS589834 PQN589823:PQO589834 QAJ589823:QAK589834 QKF589823:QKG589834 QUB589823:QUC589834 RDX589823:RDY589834 RNT589823:RNU589834 RXP589823:RXQ589834 SHL589823:SHM589834 SRH589823:SRI589834 TBD589823:TBE589834 TKZ589823:TLA589834 TUV589823:TUW589834 UER589823:UES589834 UON589823:UOO589834 UYJ589823:UYK589834 VIF589823:VIG589834 VSB589823:VSC589834 WBX589823:WBY589834 WLT589823:WLU589834 WVP589823:WVQ589834 H655359:I655370 JD655359:JE655370 SZ655359:TA655370 ACV655359:ACW655370 AMR655359:AMS655370 AWN655359:AWO655370 BGJ655359:BGK655370 BQF655359:BQG655370 CAB655359:CAC655370 CJX655359:CJY655370 CTT655359:CTU655370 DDP655359:DDQ655370 DNL655359:DNM655370 DXH655359:DXI655370 EHD655359:EHE655370 EQZ655359:ERA655370 FAV655359:FAW655370 FKR655359:FKS655370 FUN655359:FUO655370 GEJ655359:GEK655370 GOF655359:GOG655370 GYB655359:GYC655370 HHX655359:HHY655370 HRT655359:HRU655370 IBP655359:IBQ655370 ILL655359:ILM655370 IVH655359:IVI655370 JFD655359:JFE655370 JOZ655359:JPA655370 JYV655359:JYW655370 KIR655359:KIS655370 KSN655359:KSO655370 LCJ655359:LCK655370 LMF655359:LMG655370 LWB655359:LWC655370 MFX655359:MFY655370 MPT655359:MPU655370 MZP655359:MZQ655370 NJL655359:NJM655370 NTH655359:NTI655370 ODD655359:ODE655370 OMZ655359:ONA655370 OWV655359:OWW655370 PGR655359:PGS655370 PQN655359:PQO655370 QAJ655359:QAK655370 QKF655359:QKG655370 QUB655359:QUC655370 RDX655359:RDY655370 RNT655359:RNU655370 RXP655359:RXQ655370 SHL655359:SHM655370 SRH655359:SRI655370 TBD655359:TBE655370 TKZ655359:TLA655370 TUV655359:TUW655370 UER655359:UES655370 UON655359:UOO655370 UYJ655359:UYK655370 VIF655359:VIG655370 VSB655359:VSC655370 WBX655359:WBY655370 WLT655359:WLU655370 WVP655359:WVQ655370 H720895:I720906 JD720895:JE720906 SZ720895:TA720906 ACV720895:ACW720906 AMR720895:AMS720906 AWN720895:AWO720906 BGJ720895:BGK720906 BQF720895:BQG720906 CAB720895:CAC720906 CJX720895:CJY720906 CTT720895:CTU720906 DDP720895:DDQ720906 DNL720895:DNM720906 DXH720895:DXI720906 EHD720895:EHE720906 EQZ720895:ERA720906 FAV720895:FAW720906 FKR720895:FKS720906 FUN720895:FUO720906 GEJ720895:GEK720906 GOF720895:GOG720906 GYB720895:GYC720906 HHX720895:HHY720906 HRT720895:HRU720906 IBP720895:IBQ720906 ILL720895:ILM720906 IVH720895:IVI720906 JFD720895:JFE720906 JOZ720895:JPA720906 JYV720895:JYW720906 KIR720895:KIS720906 KSN720895:KSO720906 LCJ720895:LCK720906 LMF720895:LMG720906 LWB720895:LWC720906 MFX720895:MFY720906 MPT720895:MPU720906 MZP720895:MZQ720906 NJL720895:NJM720906 NTH720895:NTI720906 ODD720895:ODE720906 OMZ720895:ONA720906 OWV720895:OWW720906 PGR720895:PGS720906 PQN720895:PQO720906 QAJ720895:QAK720906 QKF720895:QKG720906 QUB720895:QUC720906 RDX720895:RDY720906 RNT720895:RNU720906 RXP720895:RXQ720906 SHL720895:SHM720906 SRH720895:SRI720906 TBD720895:TBE720906 TKZ720895:TLA720906 TUV720895:TUW720906 UER720895:UES720906 UON720895:UOO720906 UYJ720895:UYK720906 VIF720895:VIG720906 VSB720895:VSC720906 WBX720895:WBY720906 WLT720895:WLU720906 WVP720895:WVQ720906 H786431:I786442 JD786431:JE786442 SZ786431:TA786442 ACV786431:ACW786442 AMR786431:AMS786442 AWN786431:AWO786442 BGJ786431:BGK786442 BQF786431:BQG786442 CAB786431:CAC786442 CJX786431:CJY786442 CTT786431:CTU786442 DDP786431:DDQ786442 DNL786431:DNM786442 DXH786431:DXI786442 EHD786431:EHE786442 EQZ786431:ERA786442 FAV786431:FAW786442 FKR786431:FKS786442 FUN786431:FUO786442 GEJ786431:GEK786442 GOF786431:GOG786442 GYB786431:GYC786442 HHX786431:HHY786442 HRT786431:HRU786442 IBP786431:IBQ786442 ILL786431:ILM786442 IVH786431:IVI786442 JFD786431:JFE786442 JOZ786431:JPA786442 JYV786431:JYW786442 KIR786431:KIS786442 KSN786431:KSO786442 LCJ786431:LCK786442 LMF786431:LMG786442 LWB786431:LWC786442 MFX786431:MFY786442 MPT786431:MPU786442 MZP786431:MZQ786442 NJL786431:NJM786442 NTH786431:NTI786442 ODD786431:ODE786442 OMZ786431:ONA786442 OWV786431:OWW786442 PGR786431:PGS786442 PQN786431:PQO786442 QAJ786431:QAK786442 QKF786431:QKG786442 QUB786431:QUC786442 RDX786431:RDY786442 RNT786431:RNU786442 RXP786431:RXQ786442 SHL786431:SHM786442 SRH786431:SRI786442 TBD786431:TBE786442 TKZ786431:TLA786442 TUV786431:TUW786442 UER786431:UES786442 UON786431:UOO786442 UYJ786431:UYK786442 VIF786431:VIG786442 VSB786431:VSC786442 WBX786431:WBY786442 WLT786431:WLU786442 WVP786431:WVQ786442 H851967:I851978 JD851967:JE851978 SZ851967:TA851978 ACV851967:ACW851978 AMR851967:AMS851978 AWN851967:AWO851978 BGJ851967:BGK851978 BQF851967:BQG851978 CAB851967:CAC851978 CJX851967:CJY851978 CTT851967:CTU851978 DDP851967:DDQ851978 DNL851967:DNM851978 DXH851967:DXI851978 EHD851967:EHE851978 EQZ851967:ERA851978 FAV851967:FAW851978 FKR851967:FKS851978 FUN851967:FUO851978 GEJ851967:GEK851978 GOF851967:GOG851978 GYB851967:GYC851978 HHX851967:HHY851978 HRT851967:HRU851978 IBP851967:IBQ851978 ILL851967:ILM851978 IVH851967:IVI851978 JFD851967:JFE851978 JOZ851967:JPA851978 JYV851967:JYW851978 KIR851967:KIS851978 KSN851967:KSO851978 LCJ851967:LCK851978 LMF851967:LMG851978 LWB851967:LWC851978 MFX851967:MFY851978 MPT851967:MPU851978 MZP851967:MZQ851978 NJL851967:NJM851978 NTH851967:NTI851978 ODD851967:ODE851978 OMZ851967:ONA851978 OWV851967:OWW851978 PGR851967:PGS851978 PQN851967:PQO851978 QAJ851967:QAK851978 QKF851967:QKG851978 QUB851967:QUC851978 RDX851967:RDY851978 RNT851967:RNU851978 RXP851967:RXQ851978 SHL851967:SHM851978 SRH851967:SRI851978 TBD851967:TBE851978 TKZ851967:TLA851978 TUV851967:TUW851978 UER851967:UES851978 UON851967:UOO851978 UYJ851967:UYK851978 VIF851967:VIG851978 VSB851967:VSC851978 WBX851967:WBY851978 WLT851967:WLU851978 WVP851967:WVQ851978 H917503:I917514 JD917503:JE917514 SZ917503:TA917514 ACV917503:ACW917514 AMR917503:AMS917514 AWN917503:AWO917514 BGJ917503:BGK917514 BQF917503:BQG917514 CAB917503:CAC917514 CJX917503:CJY917514 CTT917503:CTU917514 DDP917503:DDQ917514 DNL917503:DNM917514 DXH917503:DXI917514 EHD917503:EHE917514 EQZ917503:ERA917514 FAV917503:FAW917514 FKR917503:FKS917514 FUN917503:FUO917514 GEJ917503:GEK917514 GOF917503:GOG917514 GYB917503:GYC917514 HHX917503:HHY917514 HRT917503:HRU917514 IBP917503:IBQ917514 ILL917503:ILM917514 IVH917503:IVI917514 JFD917503:JFE917514 JOZ917503:JPA917514 JYV917503:JYW917514 KIR917503:KIS917514 KSN917503:KSO917514 LCJ917503:LCK917514 LMF917503:LMG917514 LWB917503:LWC917514 MFX917503:MFY917514 MPT917503:MPU917514 MZP917503:MZQ917514 NJL917503:NJM917514 NTH917503:NTI917514 ODD917503:ODE917514 OMZ917503:ONA917514 OWV917503:OWW917514 PGR917503:PGS917514 PQN917503:PQO917514 QAJ917503:QAK917514 QKF917503:QKG917514 QUB917503:QUC917514 RDX917503:RDY917514 RNT917503:RNU917514 RXP917503:RXQ917514 SHL917503:SHM917514 SRH917503:SRI917514 TBD917503:TBE917514 TKZ917503:TLA917514 TUV917503:TUW917514 UER917503:UES917514 UON917503:UOO917514 UYJ917503:UYK917514 VIF917503:VIG917514 VSB917503:VSC917514 WBX917503:WBY917514 WLT917503:WLU917514 WVP917503:WVQ917514 H983039:I983050 JD983039:JE983050 SZ983039:TA983050 ACV983039:ACW983050 AMR983039:AMS983050 AWN983039:AWO983050 BGJ983039:BGK983050 BQF983039:BQG983050 CAB983039:CAC983050 CJX983039:CJY983050 CTT983039:CTU983050 DDP983039:DDQ983050 DNL983039:DNM983050 DXH983039:DXI983050 EHD983039:EHE983050 EQZ983039:ERA983050 FAV983039:FAW983050 FKR983039:FKS983050 FUN983039:FUO983050 GEJ983039:GEK983050 GOF983039:GOG983050 GYB983039:GYC983050 HHX983039:HHY983050 HRT983039:HRU983050 IBP983039:IBQ983050 ILL983039:ILM983050 IVH983039:IVI983050 JFD983039:JFE983050 JOZ983039:JPA983050 JYV983039:JYW983050 KIR983039:KIS983050 KSN983039:KSO983050 LCJ983039:LCK983050 LMF983039:LMG983050 LWB983039:LWC983050 MFX983039:MFY983050 MPT983039:MPU983050 MZP983039:MZQ983050 NJL983039:NJM983050 NTH983039:NTI983050 ODD983039:ODE983050 OMZ983039:ONA983050 OWV983039:OWW983050 PGR983039:PGS983050 PQN983039:PQO983050 QAJ983039:QAK983050 QKF983039:QKG983050 QUB983039:QUC983050 RDX983039:RDY983050 RNT983039:RNU983050 RXP983039:RXQ983050 SHL983039:SHM983050 SRH983039:SRI983050 TBD983039:TBE983050 TKZ983039:TLA983050 TUV983039:TUW983050 UER983039:UES983050 UON983039:UOO983050 UYJ983039:UYK983050 VIF983039:VIG983050 VSB983039:VSC983050 WBX983039:WBY983050 WLT983039:WLU983050 WVP983039:WVQ983050 H65549:I65550 JD65549:JE65550 SZ65549:TA65550 ACV65549:ACW65550 AMR65549:AMS65550 AWN65549:AWO65550 BGJ65549:BGK65550 BQF65549:BQG65550 CAB65549:CAC65550 CJX65549:CJY65550 CTT65549:CTU65550 DDP65549:DDQ65550 DNL65549:DNM65550 DXH65549:DXI65550 EHD65549:EHE65550 EQZ65549:ERA65550 FAV65549:FAW65550 FKR65549:FKS65550 FUN65549:FUO65550 GEJ65549:GEK65550 GOF65549:GOG65550 GYB65549:GYC65550 HHX65549:HHY65550 HRT65549:HRU65550 IBP65549:IBQ65550 ILL65549:ILM65550 IVH65549:IVI65550 JFD65549:JFE65550 JOZ65549:JPA65550 JYV65549:JYW65550 KIR65549:KIS65550 KSN65549:KSO65550 LCJ65549:LCK65550 LMF65549:LMG65550 LWB65549:LWC65550 MFX65549:MFY65550 MPT65549:MPU65550 MZP65549:MZQ65550 NJL65549:NJM65550 NTH65549:NTI65550 ODD65549:ODE65550 OMZ65549:ONA65550 OWV65549:OWW65550 PGR65549:PGS65550 PQN65549:PQO65550 QAJ65549:QAK65550 QKF65549:QKG65550 QUB65549:QUC65550 RDX65549:RDY65550 RNT65549:RNU65550 RXP65549:RXQ65550 SHL65549:SHM65550 SRH65549:SRI65550 TBD65549:TBE65550 TKZ65549:TLA65550 TUV65549:TUW65550 UER65549:UES65550 UON65549:UOO65550 UYJ65549:UYK65550 VIF65549:VIG65550 VSB65549:VSC65550 WBX65549:WBY65550 WLT65549:WLU65550 WVP65549:WVQ65550 H131085:I131086 JD131085:JE131086 SZ131085:TA131086 ACV131085:ACW131086 AMR131085:AMS131086 AWN131085:AWO131086 BGJ131085:BGK131086 BQF131085:BQG131086 CAB131085:CAC131086 CJX131085:CJY131086 CTT131085:CTU131086 DDP131085:DDQ131086 DNL131085:DNM131086 DXH131085:DXI131086 EHD131085:EHE131086 EQZ131085:ERA131086 FAV131085:FAW131086 FKR131085:FKS131086 FUN131085:FUO131086 GEJ131085:GEK131086 GOF131085:GOG131086 GYB131085:GYC131086 HHX131085:HHY131086 HRT131085:HRU131086 IBP131085:IBQ131086 ILL131085:ILM131086 IVH131085:IVI131086 JFD131085:JFE131086 JOZ131085:JPA131086 JYV131085:JYW131086 KIR131085:KIS131086 KSN131085:KSO131086 LCJ131085:LCK131086 LMF131085:LMG131086 LWB131085:LWC131086 MFX131085:MFY131086 MPT131085:MPU131086 MZP131085:MZQ131086 NJL131085:NJM131086 NTH131085:NTI131086 ODD131085:ODE131086 OMZ131085:ONA131086 OWV131085:OWW131086 PGR131085:PGS131086 PQN131085:PQO131086 QAJ131085:QAK131086 QKF131085:QKG131086 QUB131085:QUC131086 RDX131085:RDY131086 RNT131085:RNU131086 RXP131085:RXQ131086 SHL131085:SHM131086 SRH131085:SRI131086 TBD131085:TBE131086 TKZ131085:TLA131086 TUV131085:TUW131086 UER131085:UES131086 UON131085:UOO131086 UYJ131085:UYK131086 VIF131085:VIG131086 VSB131085:VSC131086 WBX131085:WBY131086 WLT131085:WLU131086 WVP131085:WVQ131086 H196621:I196622 JD196621:JE196622 SZ196621:TA196622 ACV196621:ACW196622 AMR196621:AMS196622 AWN196621:AWO196622 BGJ196621:BGK196622 BQF196621:BQG196622 CAB196621:CAC196622 CJX196621:CJY196622 CTT196621:CTU196622 DDP196621:DDQ196622 DNL196621:DNM196622 DXH196621:DXI196622 EHD196621:EHE196622 EQZ196621:ERA196622 FAV196621:FAW196622 FKR196621:FKS196622 FUN196621:FUO196622 GEJ196621:GEK196622 GOF196621:GOG196622 GYB196621:GYC196622 HHX196621:HHY196622 HRT196621:HRU196622 IBP196621:IBQ196622 ILL196621:ILM196622 IVH196621:IVI196622 JFD196621:JFE196622 JOZ196621:JPA196622 JYV196621:JYW196622 KIR196621:KIS196622 KSN196621:KSO196622 LCJ196621:LCK196622 LMF196621:LMG196622 LWB196621:LWC196622 MFX196621:MFY196622 MPT196621:MPU196622 MZP196621:MZQ196622 NJL196621:NJM196622 NTH196621:NTI196622 ODD196621:ODE196622 OMZ196621:ONA196622 OWV196621:OWW196622 PGR196621:PGS196622 PQN196621:PQO196622 QAJ196621:QAK196622 QKF196621:QKG196622 QUB196621:QUC196622 RDX196621:RDY196622 RNT196621:RNU196622 RXP196621:RXQ196622 SHL196621:SHM196622 SRH196621:SRI196622 TBD196621:TBE196622 TKZ196621:TLA196622 TUV196621:TUW196622 UER196621:UES196622 UON196621:UOO196622 UYJ196621:UYK196622 VIF196621:VIG196622 VSB196621:VSC196622 WBX196621:WBY196622 WLT196621:WLU196622 WVP196621:WVQ196622 H262157:I262158 JD262157:JE262158 SZ262157:TA262158 ACV262157:ACW262158 AMR262157:AMS262158 AWN262157:AWO262158 BGJ262157:BGK262158 BQF262157:BQG262158 CAB262157:CAC262158 CJX262157:CJY262158 CTT262157:CTU262158 DDP262157:DDQ262158 DNL262157:DNM262158 DXH262157:DXI262158 EHD262157:EHE262158 EQZ262157:ERA262158 FAV262157:FAW262158 FKR262157:FKS262158 FUN262157:FUO262158 GEJ262157:GEK262158 GOF262157:GOG262158 GYB262157:GYC262158 HHX262157:HHY262158 HRT262157:HRU262158 IBP262157:IBQ262158 ILL262157:ILM262158 IVH262157:IVI262158 JFD262157:JFE262158 JOZ262157:JPA262158 JYV262157:JYW262158 KIR262157:KIS262158 KSN262157:KSO262158 LCJ262157:LCK262158 LMF262157:LMG262158 LWB262157:LWC262158 MFX262157:MFY262158 MPT262157:MPU262158 MZP262157:MZQ262158 NJL262157:NJM262158 NTH262157:NTI262158 ODD262157:ODE262158 OMZ262157:ONA262158 OWV262157:OWW262158 PGR262157:PGS262158 PQN262157:PQO262158 QAJ262157:QAK262158 QKF262157:QKG262158 QUB262157:QUC262158 RDX262157:RDY262158 RNT262157:RNU262158 RXP262157:RXQ262158 SHL262157:SHM262158 SRH262157:SRI262158 TBD262157:TBE262158 TKZ262157:TLA262158 TUV262157:TUW262158 UER262157:UES262158 UON262157:UOO262158 UYJ262157:UYK262158 VIF262157:VIG262158 VSB262157:VSC262158 WBX262157:WBY262158 WLT262157:WLU262158 WVP262157:WVQ262158 H327693:I327694 JD327693:JE327694 SZ327693:TA327694 ACV327693:ACW327694 AMR327693:AMS327694 AWN327693:AWO327694 BGJ327693:BGK327694 BQF327693:BQG327694 CAB327693:CAC327694 CJX327693:CJY327694 CTT327693:CTU327694 DDP327693:DDQ327694 DNL327693:DNM327694 DXH327693:DXI327694 EHD327693:EHE327694 EQZ327693:ERA327694 FAV327693:FAW327694 FKR327693:FKS327694 FUN327693:FUO327694 GEJ327693:GEK327694 GOF327693:GOG327694 GYB327693:GYC327694 HHX327693:HHY327694 HRT327693:HRU327694 IBP327693:IBQ327694 ILL327693:ILM327694 IVH327693:IVI327694 JFD327693:JFE327694 JOZ327693:JPA327694 JYV327693:JYW327694 KIR327693:KIS327694 KSN327693:KSO327694 LCJ327693:LCK327694 LMF327693:LMG327694 LWB327693:LWC327694 MFX327693:MFY327694 MPT327693:MPU327694 MZP327693:MZQ327694 NJL327693:NJM327694 NTH327693:NTI327694 ODD327693:ODE327694 OMZ327693:ONA327694 OWV327693:OWW327694 PGR327693:PGS327694 PQN327693:PQO327694 QAJ327693:QAK327694 QKF327693:QKG327694 QUB327693:QUC327694 RDX327693:RDY327694 RNT327693:RNU327694 RXP327693:RXQ327694 SHL327693:SHM327694 SRH327693:SRI327694 TBD327693:TBE327694 TKZ327693:TLA327694 TUV327693:TUW327694 UER327693:UES327694 UON327693:UOO327694 UYJ327693:UYK327694 VIF327693:VIG327694 VSB327693:VSC327694 WBX327693:WBY327694 WLT327693:WLU327694 WVP327693:WVQ327694 H393229:I393230 JD393229:JE393230 SZ393229:TA393230 ACV393229:ACW393230 AMR393229:AMS393230 AWN393229:AWO393230 BGJ393229:BGK393230 BQF393229:BQG393230 CAB393229:CAC393230 CJX393229:CJY393230 CTT393229:CTU393230 DDP393229:DDQ393230 DNL393229:DNM393230 DXH393229:DXI393230 EHD393229:EHE393230 EQZ393229:ERA393230 FAV393229:FAW393230 FKR393229:FKS393230 FUN393229:FUO393230 GEJ393229:GEK393230 GOF393229:GOG393230 GYB393229:GYC393230 HHX393229:HHY393230 HRT393229:HRU393230 IBP393229:IBQ393230 ILL393229:ILM393230 IVH393229:IVI393230 JFD393229:JFE393230 JOZ393229:JPA393230 JYV393229:JYW393230 KIR393229:KIS393230 KSN393229:KSO393230 LCJ393229:LCK393230 LMF393229:LMG393230 LWB393229:LWC393230 MFX393229:MFY393230 MPT393229:MPU393230 MZP393229:MZQ393230 NJL393229:NJM393230 NTH393229:NTI393230 ODD393229:ODE393230 OMZ393229:ONA393230 OWV393229:OWW393230 PGR393229:PGS393230 PQN393229:PQO393230 QAJ393229:QAK393230 QKF393229:QKG393230 QUB393229:QUC393230 RDX393229:RDY393230 RNT393229:RNU393230 RXP393229:RXQ393230 SHL393229:SHM393230 SRH393229:SRI393230 TBD393229:TBE393230 TKZ393229:TLA393230 TUV393229:TUW393230 UER393229:UES393230 UON393229:UOO393230 UYJ393229:UYK393230 VIF393229:VIG393230 VSB393229:VSC393230 WBX393229:WBY393230 WLT393229:WLU393230 WVP393229:WVQ393230 H458765:I458766 JD458765:JE458766 SZ458765:TA458766 ACV458765:ACW458766 AMR458765:AMS458766 AWN458765:AWO458766 BGJ458765:BGK458766 BQF458765:BQG458766 CAB458765:CAC458766 CJX458765:CJY458766 CTT458765:CTU458766 DDP458765:DDQ458766 DNL458765:DNM458766 DXH458765:DXI458766 EHD458765:EHE458766 EQZ458765:ERA458766 FAV458765:FAW458766 FKR458765:FKS458766 FUN458765:FUO458766 GEJ458765:GEK458766 GOF458765:GOG458766 GYB458765:GYC458766 HHX458765:HHY458766 HRT458765:HRU458766 IBP458765:IBQ458766 ILL458765:ILM458766 IVH458765:IVI458766 JFD458765:JFE458766 JOZ458765:JPA458766 JYV458765:JYW458766 KIR458765:KIS458766 KSN458765:KSO458766 LCJ458765:LCK458766 LMF458765:LMG458766 LWB458765:LWC458766 MFX458765:MFY458766 MPT458765:MPU458766 MZP458765:MZQ458766 NJL458765:NJM458766 NTH458765:NTI458766 ODD458765:ODE458766 OMZ458765:ONA458766 OWV458765:OWW458766 PGR458765:PGS458766 PQN458765:PQO458766 QAJ458765:QAK458766 QKF458765:QKG458766 QUB458765:QUC458766 RDX458765:RDY458766 RNT458765:RNU458766 RXP458765:RXQ458766 SHL458765:SHM458766 SRH458765:SRI458766 TBD458765:TBE458766 TKZ458765:TLA458766 TUV458765:TUW458766 UER458765:UES458766 UON458765:UOO458766 UYJ458765:UYK458766 VIF458765:VIG458766 VSB458765:VSC458766 WBX458765:WBY458766 WLT458765:WLU458766 WVP458765:WVQ458766 H524301:I524302 JD524301:JE524302 SZ524301:TA524302 ACV524301:ACW524302 AMR524301:AMS524302 AWN524301:AWO524302 BGJ524301:BGK524302 BQF524301:BQG524302 CAB524301:CAC524302 CJX524301:CJY524302 CTT524301:CTU524302 DDP524301:DDQ524302 DNL524301:DNM524302 DXH524301:DXI524302 EHD524301:EHE524302 EQZ524301:ERA524302 FAV524301:FAW524302 FKR524301:FKS524302 FUN524301:FUO524302 GEJ524301:GEK524302 GOF524301:GOG524302 GYB524301:GYC524302 HHX524301:HHY524302 HRT524301:HRU524302 IBP524301:IBQ524302 ILL524301:ILM524302 IVH524301:IVI524302 JFD524301:JFE524302 JOZ524301:JPA524302 JYV524301:JYW524302 KIR524301:KIS524302 KSN524301:KSO524302 LCJ524301:LCK524302 LMF524301:LMG524302 LWB524301:LWC524302 MFX524301:MFY524302 MPT524301:MPU524302 MZP524301:MZQ524302 NJL524301:NJM524302 NTH524301:NTI524302 ODD524301:ODE524302 OMZ524301:ONA524302 OWV524301:OWW524302 PGR524301:PGS524302 PQN524301:PQO524302 QAJ524301:QAK524302 QKF524301:QKG524302 QUB524301:QUC524302 RDX524301:RDY524302 RNT524301:RNU524302 RXP524301:RXQ524302 SHL524301:SHM524302 SRH524301:SRI524302 TBD524301:TBE524302 TKZ524301:TLA524302 TUV524301:TUW524302 UER524301:UES524302 UON524301:UOO524302 UYJ524301:UYK524302 VIF524301:VIG524302 VSB524301:VSC524302 WBX524301:WBY524302 WLT524301:WLU524302 WVP524301:WVQ524302 H589837:I589838 JD589837:JE589838 SZ589837:TA589838 ACV589837:ACW589838 AMR589837:AMS589838 AWN589837:AWO589838 BGJ589837:BGK589838 BQF589837:BQG589838 CAB589837:CAC589838 CJX589837:CJY589838 CTT589837:CTU589838 DDP589837:DDQ589838 DNL589837:DNM589838 DXH589837:DXI589838 EHD589837:EHE589838 EQZ589837:ERA589838 FAV589837:FAW589838 FKR589837:FKS589838 FUN589837:FUO589838 GEJ589837:GEK589838 GOF589837:GOG589838 GYB589837:GYC589838 HHX589837:HHY589838 HRT589837:HRU589838 IBP589837:IBQ589838 ILL589837:ILM589838 IVH589837:IVI589838 JFD589837:JFE589838 JOZ589837:JPA589838 JYV589837:JYW589838 KIR589837:KIS589838 KSN589837:KSO589838 LCJ589837:LCK589838 LMF589837:LMG589838 LWB589837:LWC589838 MFX589837:MFY589838 MPT589837:MPU589838 MZP589837:MZQ589838 NJL589837:NJM589838 NTH589837:NTI589838 ODD589837:ODE589838 OMZ589837:ONA589838 OWV589837:OWW589838 PGR589837:PGS589838 PQN589837:PQO589838 QAJ589837:QAK589838 QKF589837:QKG589838 QUB589837:QUC589838 RDX589837:RDY589838 RNT589837:RNU589838 RXP589837:RXQ589838 SHL589837:SHM589838 SRH589837:SRI589838 TBD589837:TBE589838 TKZ589837:TLA589838 TUV589837:TUW589838 UER589837:UES589838 UON589837:UOO589838 UYJ589837:UYK589838 VIF589837:VIG589838 VSB589837:VSC589838 WBX589837:WBY589838 WLT589837:WLU589838 WVP589837:WVQ589838 H655373:I655374 JD655373:JE655374 SZ655373:TA655374 ACV655373:ACW655374 AMR655373:AMS655374 AWN655373:AWO655374 BGJ655373:BGK655374 BQF655373:BQG655374 CAB655373:CAC655374 CJX655373:CJY655374 CTT655373:CTU655374 DDP655373:DDQ655374 DNL655373:DNM655374 DXH655373:DXI655374 EHD655373:EHE655374 EQZ655373:ERA655374 FAV655373:FAW655374 FKR655373:FKS655374 FUN655373:FUO655374 GEJ655373:GEK655374 GOF655373:GOG655374 GYB655373:GYC655374 HHX655373:HHY655374 HRT655373:HRU655374 IBP655373:IBQ655374 ILL655373:ILM655374 IVH655373:IVI655374 JFD655373:JFE655374 JOZ655373:JPA655374 JYV655373:JYW655374 KIR655373:KIS655374 KSN655373:KSO655374 LCJ655373:LCK655374 LMF655373:LMG655374 LWB655373:LWC655374 MFX655373:MFY655374 MPT655373:MPU655374 MZP655373:MZQ655374 NJL655373:NJM655374 NTH655373:NTI655374 ODD655373:ODE655374 OMZ655373:ONA655374 OWV655373:OWW655374 PGR655373:PGS655374 PQN655373:PQO655374 QAJ655373:QAK655374 QKF655373:QKG655374 QUB655373:QUC655374 RDX655373:RDY655374 RNT655373:RNU655374 RXP655373:RXQ655374 SHL655373:SHM655374 SRH655373:SRI655374 TBD655373:TBE655374 TKZ655373:TLA655374 TUV655373:TUW655374 UER655373:UES655374 UON655373:UOO655374 UYJ655373:UYK655374 VIF655373:VIG655374 VSB655373:VSC655374 WBX655373:WBY655374 WLT655373:WLU655374 WVP655373:WVQ655374 H720909:I720910 JD720909:JE720910 SZ720909:TA720910 ACV720909:ACW720910 AMR720909:AMS720910 AWN720909:AWO720910 BGJ720909:BGK720910 BQF720909:BQG720910 CAB720909:CAC720910 CJX720909:CJY720910 CTT720909:CTU720910 DDP720909:DDQ720910 DNL720909:DNM720910 DXH720909:DXI720910 EHD720909:EHE720910 EQZ720909:ERA720910 FAV720909:FAW720910 FKR720909:FKS720910 FUN720909:FUO720910 GEJ720909:GEK720910 GOF720909:GOG720910 GYB720909:GYC720910 HHX720909:HHY720910 HRT720909:HRU720910 IBP720909:IBQ720910 ILL720909:ILM720910 IVH720909:IVI720910 JFD720909:JFE720910 JOZ720909:JPA720910 JYV720909:JYW720910 KIR720909:KIS720910 KSN720909:KSO720910 LCJ720909:LCK720910 LMF720909:LMG720910 LWB720909:LWC720910 MFX720909:MFY720910 MPT720909:MPU720910 MZP720909:MZQ720910 NJL720909:NJM720910 NTH720909:NTI720910 ODD720909:ODE720910 OMZ720909:ONA720910 OWV720909:OWW720910 PGR720909:PGS720910 PQN720909:PQO720910 QAJ720909:QAK720910 QKF720909:QKG720910 QUB720909:QUC720910 RDX720909:RDY720910 RNT720909:RNU720910 RXP720909:RXQ720910 SHL720909:SHM720910 SRH720909:SRI720910 TBD720909:TBE720910 TKZ720909:TLA720910 TUV720909:TUW720910 UER720909:UES720910 UON720909:UOO720910 UYJ720909:UYK720910 VIF720909:VIG720910 VSB720909:VSC720910 WBX720909:WBY720910 WLT720909:WLU720910 WVP720909:WVQ720910 H786445:I786446 JD786445:JE786446 SZ786445:TA786446 ACV786445:ACW786446 AMR786445:AMS786446 AWN786445:AWO786446 BGJ786445:BGK786446 BQF786445:BQG786446 CAB786445:CAC786446 CJX786445:CJY786446 CTT786445:CTU786446 DDP786445:DDQ786446 DNL786445:DNM786446 DXH786445:DXI786446 EHD786445:EHE786446 EQZ786445:ERA786446 FAV786445:FAW786446 FKR786445:FKS786446 FUN786445:FUO786446 GEJ786445:GEK786446 GOF786445:GOG786446 GYB786445:GYC786446 HHX786445:HHY786446 HRT786445:HRU786446 IBP786445:IBQ786446 ILL786445:ILM786446 IVH786445:IVI786446 JFD786445:JFE786446 JOZ786445:JPA786446 JYV786445:JYW786446 KIR786445:KIS786446 KSN786445:KSO786446 LCJ786445:LCK786446 LMF786445:LMG786446 LWB786445:LWC786446 MFX786445:MFY786446 MPT786445:MPU786446 MZP786445:MZQ786446 NJL786445:NJM786446 NTH786445:NTI786446 ODD786445:ODE786446 OMZ786445:ONA786446 OWV786445:OWW786446 PGR786445:PGS786446 PQN786445:PQO786446 QAJ786445:QAK786446 QKF786445:QKG786446 QUB786445:QUC786446 RDX786445:RDY786446 RNT786445:RNU786446 RXP786445:RXQ786446 SHL786445:SHM786446 SRH786445:SRI786446 TBD786445:TBE786446 TKZ786445:TLA786446 TUV786445:TUW786446 UER786445:UES786446 UON786445:UOO786446 UYJ786445:UYK786446 VIF786445:VIG786446 VSB786445:VSC786446 WBX786445:WBY786446 WLT786445:WLU786446 WVP786445:WVQ786446 H851981:I851982 JD851981:JE851982 SZ851981:TA851982 ACV851981:ACW851982 AMR851981:AMS851982 AWN851981:AWO851982 BGJ851981:BGK851982 BQF851981:BQG851982 CAB851981:CAC851982 CJX851981:CJY851982 CTT851981:CTU851982 DDP851981:DDQ851982 DNL851981:DNM851982 DXH851981:DXI851982 EHD851981:EHE851982 EQZ851981:ERA851982 FAV851981:FAW851982 FKR851981:FKS851982 FUN851981:FUO851982 GEJ851981:GEK851982 GOF851981:GOG851982 GYB851981:GYC851982 HHX851981:HHY851982 HRT851981:HRU851982 IBP851981:IBQ851982 ILL851981:ILM851982 IVH851981:IVI851982 JFD851981:JFE851982 JOZ851981:JPA851982 JYV851981:JYW851982 KIR851981:KIS851982 KSN851981:KSO851982 LCJ851981:LCK851982 LMF851981:LMG851982 LWB851981:LWC851982 MFX851981:MFY851982 MPT851981:MPU851982 MZP851981:MZQ851982 NJL851981:NJM851982 NTH851981:NTI851982 ODD851981:ODE851982 OMZ851981:ONA851982 OWV851981:OWW851982 PGR851981:PGS851982 PQN851981:PQO851982 QAJ851981:QAK851982 QKF851981:QKG851982 QUB851981:QUC851982 RDX851981:RDY851982 RNT851981:RNU851982 RXP851981:RXQ851982 SHL851981:SHM851982 SRH851981:SRI851982 TBD851981:TBE851982 TKZ851981:TLA851982 TUV851981:TUW851982 UER851981:UES851982 UON851981:UOO851982 UYJ851981:UYK851982 VIF851981:VIG851982 VSB851981:VSC851982 WBX851981:WBY851982 WLT851981:WLU851982 WVP851981:WVQ851982 H917517:I917518 JD917517:JE917518 SZ917517:TA917518 ACV917517:ACW917518 AMR917517:AMS917518 AWN917517:AWO917518 BGJ917517:BGK917518 BQF917517:BQG917518 CAB917517:CAC917518 CJX917517:CJY917518 CTT917517:CTU917518 DDP917517:DDQ917518 DNL917517:DNM917518 DXH917517:DXI917518 EHD917517:EHE917518 EQZ917517:ERA917518 FAV917517:FAW917518 FKR917517:FKS917518 FUN917517:FUO917518 GEJ917517:GEK917518 GOF917517:GOG917518 GYB917517:GYC917518 HHX917517:HHY917518 HRT917517:HRU917518 IBP917517:IBQ917518 ILL917517:ILM917518 IVH917517:IVI917518 JFD917517:JFE917518 JOZ917517:JPA917518 JYV917517:JYW917518 KIR917517:KIS917518 KSN917517:KSO917518 LCJ917517:LCK917518 LMF917517:LMG917518 LWB917517:LWC917518 MFX917517:MFY917518 MPT917517:MPU917518 MZP917517:MZQ917518 NJL917517:NJM917518 NTH917517:NTI917518 ODD917517:ODE917518 OMZ917517:ONA917518 OWV917517:OWW917518 PGR917517:PGS917518 PQN917517:PQO917518 QAJ917517:QAK917518 QKF917517:QKG917518 QUB917517:QUC917518 RDX917517:RDY917518 RNT917517:RNU917518 RXP917517:RXQ917518 SHL917517:SHM917518 SRH917517:SRI917518 TBD917517:TBE917518 TKZ917517:TLA917518 TUV917517:TUW917518 UER917517:UES917518 UON917517:UOO917518 UYJ917517:UYK917518 VIF917517:VIG917518 VSB917517:VSC917518 WBX917517:WBY917518 WLT917517:WLU917518 WVP917517:WVQ917518 H983053:I983054 JD983053:JE983054 SZ983053:TA983054 ACV983053:ACW983054 AMR983053:AMS983054 AWN983053:AWO983054 BGJ983053:BGK983054 BQF983053:BQG983054 CAB983053:CAC983054 CJX983053:CJY983054 CTT983053:CTU983054 DDP983053:DDQ983054 DNL983053:DNM983054 DXH983053:DXI983054 EHD983053:EHE983054 EQZ983053:ERA983054 FAV983053:FAW983054 FKR983053:FKS983054 FUN983053:FUO983054 GEJ983053:GEK983054 GOF983053:GOG983054 GYB983053:GYC983054 HHX983053:HHY983054 HRT983053:HRU983054 IBP983053:IBQ983054 ILL983053:ILM983054 IVH983053:IVI983054 JFD983053:JFE983054 JOZ983053:JPA983054 JYV983053:JYW983054 KIR983053:KIS983054 KSN983053:KSO983054 LCJ983053:LCK983054 LMF983053:LMG983054 LWB983053:LWC983054 MFX983053:MFY983054 MPT983053:MPU983054 MZP983053:MZQ983054 NJL983053:NJM983054 NTH983053:NTI983054 ODD983053:ODE983054 OMZ983053:ONA983054 OWV983053:OWW983054 PGR983053:PGS983054 PQN983053:PQO983054 QAJ983053:QAK983054 QKF983053:QKG983054 QUB983053:QUC983054 RDX983053:RDY983054 RNT983053:RNU983054 RXP983053:RXQ983054 SHL983053:SHM983054 SRH983053:SRI983054 TBD983053:TBE983054 TKZ983053:TLA983054 TUV983053:TUW983054 UER983053:UES983054 UON983053:UOO983054 UYJ983053:UYK983054 VIF983053:VIG983054 VSB983053:VSC983054 WBX983053:WBY983054 WLT983053:WLU983054 WVP983053:WVQ983054 H65532:I65533 JD65532:JE65533 SZ65532:TA65533 ACV65532:ACW65533 AMR65532:AMS65533 AWN65532:AWO65533 BGJ65532:BGK65533 BQF65532:BQG65533 CAB65532:CAC65533 CJX65532:CJY65533 CTT65532:CTU65533 DDP65532:DDQ65533 DNL65532:DNM65533 DXH65532:DXI65533 EHD65532:EHE65533 EQZ65532:ERA65533 FAV65532:FAW65533 FKR65532:FKS65533 FUN65532:FUO65533 GEJ65532:GEK65533 GOF65532:GOG65533 GYB65532:GYC65533 HHX65532:HHY65533 HRT65532:HRU65533 IBP65532:IBQ65533 ILL65532:ILM65533 IVH65532:IVI65533 JFD65532:JFE65533 JOZ65532:JPA65533 JYV65532:JYW65533 KIR65532:KIS65533 KSN65532:KSO65533 LCJ65532:LCK65533 LMF65532:LMG65533 LWB65532:LWC65533 MFX65532:MFY65533 MPT65532:MPU65533 MZP65532:MZQ65533 NJL65532:NJM65533 NTH65532:NTI65533 ODD65532:ODE65533 OMZ65532:ONA65533 OWV65532:OWW65533 PGR65532:PGS65533 PQN65532:PQO65533 QAJ65532:QAK65533 QKF65532:QKG65533 QUB65532:QUC65533 RDX65532:RDY65533 RNT65532:RNU65533 RXP65532:RXQ65533 SHL65532:SHM65533 SRH65532:SRI65533 TBD65532:TBE65533 TKZ65532:TLA65533 TUV65532:TUW65533 UER65532:UES65533 UON65532:UOO65533 UYJ65532:UYK65533 VIF65532:VIG65533 VSB65532:VSC65533 WBX65532:WBY65533 WLT65532:WLU65533 WVP65532:WVQ65533 H131068:I131069 JD131068:JE131069 SZ131068:TA131069 ACV131068:ACW131069 AMR131068:AMS131069 AWN131068:AWO131069 BGJ131068:BGK131069 BQF131068:BQG131069 CAB131068:CAC131069 CJX131068:CJY131069 CTT131068:CTU131069 DDP131068:DDQ131069 DNL131068:DNM131069 DXH131068:DXI131069 EHD131068:EHE131069 EQZ131068:ERA131069 FAV131068:FAW131069 FKR131068:FKS131069 FUN131068:FUO131069 GEJ131068:GEK131069 GOF131068:GOG131069 GYB131068:GYC131069 HHX131068:HHY131069 HRT131068:HRU131069 IBP131068:IBQ131069 ILL131068:ILM131069 IVH131068:IVI131069 JFD131068:JFE131069 JOZ131068:JPA131069 JYV131068:JYW131069 KIR131068:KIS131069 KSN131068:KSO131069 LCJ131068:LCK131069 LMF131068:LMG131069 LWB131068:LWC131069 MFX131068:MFY131069 MPT131068:MPU131069 MZP131068:MZQ131069 NJL131068:NJM131069 NTH131068:NTI131069 ODD131068:ODE131069 OMZ131068:ONA131069 OWV131068:OWW131069 PGR131068:PGS131069 PQN131068:PQO131069 QAJ131068:QAK131069 QKF131068:QKG131069 QUB131068:QUC131069 RDX131068:RDY131069 RNT131068:RNU131069 RXP131068:RXQ131069 SHL131068:SHM131069 SRH131068:SRI131069 TBD131068:TBE131069 TKZ131068:TLA131069 TUV131068:TUW131069 UER131068:UES131069 UON131068:UOO131069 UYJ131068:UYK131069 VIF131068:VIG131069 VSB131068:VSC131069 WBX131068:WBY131069 WLT131068:WLU131069 WVP131068:WVQ131069 H196604:I196605 JD196604:JE196605 SZ196604:TA196605 ACV196604:ACW196605 AMR196604:AMS196605 AWN196604:AWO196605 BGJ196604:BGK196605 BQF196604:BQG196605 CAB196604:CAC196605 CJX196604:CJY196605 CTT196604:CTU196605 DDP196604:DDQ196605 DNL196604:DNM196605 DXH196604:DXI196605 EHD196604:EHE196605 EQZ196604:ERA196605 FAV196604:FAW196605 FKR196604:FKS196605 FUN196604:FUO196605 GEJ196604:GEK196605 GOF196604:GOG196605 GYB196604:GYC196605 HHX196604:HHY196605 HRT196604:HRU196605 IBP196604:IBQ196605 ILL196604:ILM196605 IVH196604:IVI196605 JFD196604:JFE196605 JOZ196604:JPA196605 JYV196604:JYW196605 KIR196604:KIS196605 KSN196604:KSO196605 LCJ196604:LCK196605 LMF196604:LMG196605 LWB196604:LWC196605 MFX196604:MFY196605 MPT196604:MPU196605 MZP196604:MZQ196605 NJL196604:NJM196605 NTH196604:NTI196605 ODD196604:ODE196605 OMZ196604:ONA196605 OWV196604:OWW196605 PGR196604:PGS196605 PQN196604:PQO196605 QAJ196604:QAK196605 QKF196604:QKG196605 QUB196604:QUC196605 RDX196604:RDY196605 RNT196604:RNU196605 RXP196604:RXQ196605 SHL196604:SHM196605 SRH196604:SRI196605 TBD196604:TBE196605 TKZ196604:TLA196605 TUV196604:TUW196605 UER196604:UES196605 UON196604:UOO196605 UYJ196604:UYK196605 VIF196604:VIG196605 VSB196604:VSC196605 WBX196604:WBY196605 WLT196604:WLU196605 WVP196604:WVQ196605 H262140:I262141 JD262140:JE262141 SZ262140:TA262141 ACV262140:ACW262141 AMR262140:AMS262141 AWN262140:AWO262141 BGJ262140:BGK262141 BQF262140:BQG262141 CAB262140:CAC262141 CJX262140:CJY262141 CTT262140:CTU262141 DDP262140:DDQ262141 DNL262140:DNM262141 DXH262140:DXI262141 EHD262140:EHE262141 EQZ262140:ERA262141 FAV262140:FAW262141 FKR262140:FKS262141 FUN262140:FUO262141 GEJ262140:GEK262141 GOF262140:GOG262141 GYB262140:GYC262141 HHX262140:HHY262141 HRT262140:HRU262141 IBP262140:IBQ262141 ILL262140:ILM262141 IVH262140:IVI262141 JFD262140:JFE262141 JOZ262140:JPA262141 JYV262140:JYW262141 KIR262140:KIS262141 KSN262140:KSO262141 LCJ262140:LCK262141 LMF262140:LMG262141 LWB262140:LWC262141 MFX262140:MFY262141 MPT262140:MPU262141 MZP262140:MZQ262141 NJL262140:NJM262141 NTH262140:NTI262141 ODD262140:ODE262141 OMZ262140:ONA262141 OWV262140:OWW262141 PGR262140:PGS262141 PQN262140:PQO262141 QAJ262140:QAK262141 QKF262140:QKG262141 QUB262140:QUC262141 RDX262140:RDY262141 RNT262140:RNU262141 RXP262140:RXQ262141 SHL262140:SHM262141 SRH262140:SRI262141 TBD262140:TBE262141 TKZ262140:TLA262141 TUV262140:TUW262141 UER262140:UES262141 UON262140:UOO262141 UYJ262140:UYK262141 VIF262140:VIG262141 VSB262140:VSC262141 WBX262140:WBY262141 WLT262140:WLU262141 WVP262140:WVQ262141 H327676:I327677 JD327676:JE327677 SZ327676:TA327677 ACV327676:ACW327677 AMR327676:AMS327677 AWN327676:AWO327677 BGJ327676:BGK327677 BQF327676:BQG327677 CAB327676:CAC327677 CJX327676:CJY327677 CTT327676:CTU327677 DDP327676:DDQ327677 DNL327676:DNM327677 DXH327676:DXI327677 EHD327676:EHE327677 EQZ327676:ERA327677 FAV327676:FAW327677 FKR327676:FKS327677 FUN327676:FUO327677 GEJ327676:GEK327677 GOF327676:GOG327677 GYB327676:GYC327677 HHX327676:HHY327677 HRT327676:HRU327677 IBP327676:IBQ327677 ILL327676:ILM327677 IVH327676:IVI327677 JFD327676:JFE327677 JOZ327676:JPA327677 JYV327676:JYW327677 KIR327676:KIS327677 KSN327676:KSO327677 LCJ327676:LCK327677 LMF327676:LMG327677 LWB327676:LWC327677 MFX327676:MFY327677 MPT327676:MPU327677 MZP327676:MZQ327677 NJL327676:NJM327677 NTH327676:NTI327677 ODD327676:ODE327677 OMZ327676:ONA327677 OWV327676:OWW327677 PGR327676:PGS327677 PQN327676:PQO327677 QAJ327676:QAK327677 QKF327676:QKG327677 QUB327676:QUC327677 RDX327676:RDY327677 RNT327676:RNU327677 RXP327676:RXQ327677 SHL327676:SHM327677 SRH327676:SRI327677 TBD327676:TBE327677 TKZ327676:TLA327677 TUV327676:TUW327677 UER327676:UES327677 UON327676:UOO327677 UYJ327676:UYK327677 VIF327676:VIG327677 VSB327676:VSC327677 WBX327676:WBY327677 WLT327676:WLU327677 WVP327676:WVQ327677 H393212:I393213 JD393212:JE393213 SZ393212:TA393213 ACV393212:ACW393213 AMR393212:AMS393213 AWN393212:AWO393213 BGJ393212:BGK393213 BQF393212:BQG393213 CAB393212:CAC393213 CJX393212:CJY393213 CTT393212:CTU393213 DDP393212:DDQ393213 DNL393212:DNM393213 DXH393212:DXI393213 EHD393212:EHE393213 EQZ393212:ERA393213 FAV393212:FAW393213 FKR393212:FKS393213 FUN393212:FUO393213 GEJ393212:GEK393213 GOF393212:GOG393213 GYB393212:GYC393213 HHX393212:HHY393213 HRT393212:HRU393213 IBP393212:IBQ393213 ILL393212:ILM393213 IVH393212:IVI393213 JFD393212:JFE393213 JOZ393212:JPA393213 JYV393212:JYW393213 KIR393212:KIS393213 KSN393212:KSO393213 LCJ393212:LCK393213 LMF393212:LMG393213 LWB393212:LWC393213 MFX393212:MFY393213 MPT393212:MPU393213 MZP393212:MZQ393213 NJL393212:NJM393213 NTH393212:NTI393213 ODD393212:ODE393213 OMZ393212:ONA393213 OWV393212:OWW393213 PGR393212:PGS393213 PQN393212:PQO393213 QAJ393212:QAK393213 QKF393212:QKG393213 QUB393212:QUC393213 RDX393212:RDY393213 RNT393212:RNU393213 RXP393212:RXQ393213 SHL393212:SHM393213 SRH393212:SRI393213 TBD393212:TBE393213 TKZ393212:TLA393213 TUV393212:TUW393213 UER393212:UES393213 UON393212:UOO393213 UYJ393212:UYK393213 VIF393212:VIG393213 VSB393212:VSC393213 WBX393212:WBY393213 WLT393212:WLU393213 WVP393212:WVQ393213 H458748:I458749 JD458748:JE458749 SZ458748:TA458749 ACV458748:ACW458749 AMR458748:AMS458749 AWN458748:AWO458749 BGJ458748:BGK458749 BQF458748:BQG458749 CAB458748:CAC458749 CJX458748:CJY458749 CTT458748:CTU458749 DDP458748:DDQ458749 DNL458748:DNM458749 DXH458748:DXI458749 EHD458748:EHE458749 EQZ458748:ERA458749 FAV458748:FAW458749 FKR458748:FKS458749 FUN458748:FUO458749 GEJ458748:GEK458749 GOF458748:GOG458749 GYB458748:GYC458749 HHX458748:HHY458749 HRT458748:HRU458749 IBP458748:IBQ458749 ILL458748:ILM458749 IVH458748:IVI458749 JFD458748:JFE458749 JOZ458748:JPA458749 JYV458748:JYW458749 KIR458748:KIS458749 KSN458748:KSO458749 LCJ458748:LCK458749 LMF458748:LMG458749 LWB458748:LWC458749 MFX458748:MFY458749 MPT458748:MPU458749 MZP458748:MZQ458749 NJL458748:NJM458749 NTH458748:NTI458749 ODD458748:ODE458749 OMZ458748:ONA458749 OWV458748:OWW458749 PGR458748:PGS458749 PQN458748:PQO458749 QAJ458748:QAK458749 QKF458748:QKG458749 QUB458748:QUC458749 RDX458748:RDY458749 RNT458748:RNU458749 RXP458748:RXQ458749 SHL458748:SHM458749 SRH458748:SRI458749 TBD458748:TBE458749 TKZ458748:TLA458749 TUV458748:TUW458749 UER458748:UES458749 UON458748:UOO458749 UYJ458748:UYK458749 VIF458748:VIG458749 VSB458748:VSC458749 WBX458748:WBY458749 WLT458748:WLU458749 WVP458748:WVQ458749 H524284:I524285 JD524284:JE524285 SZ524284:TA524285 ACV524284:ACW524285 AMR524284:AMS524285 AWN524284:AWO524285 BGJ524284:BGK524285 BQF524284:BQG524285 CAB524284:CAC524285 CJX524284:CJY524285 CTT524284:CTU524285 DDP524284:DDQ524285 DNL524284:DNM524285 DXH524284:DXI524285 EHD524284:EHE524285 EQZ524284:ERA524285 FAV524284:FAW524285 FKR524284:FKS524285 FUN524284:FUO524285 GEJ524284:GEK524285 GOF524284:GOG524285 GYB524284:GYC524285 HHX524284:HHY524285 HRT524284:HRU524285 IBP524284:IBQ524285 ILL524284:ILM524285 IVH524284:IVI524285 JFD524284:JFE524285 JOZ524284:JPA524285 JYV524284:JYW524285 KIR524284:KIS524285 KSN524284:KSO524285 LCJ524284:LCK524285 LMF524284:LMG524285 LWB524284:LWC524285 MFX524284:MFY524285 MPT524284:MPU524285 MZP524284:MZQ524285 NJL524284:NJM524285 NTH524284:NTI524285 ODD524284:ODE524285 OMZ524284:ONA524285 OWV524284:OWW524285 PGR524284:PGS524285 PQN524284:PQO524285 QAJ524284:QAK524285 QKF524284:QKG524285 QUB524284:QUC524285 RDX524284:RDY524285 RNT524284:RNU524285 RXP524284:RXQ524285 SHL524284:SHM524285 SRH524284:SRI524285 TBD524284:TBE524285 TKZ524284:TLA524285 TUV524284:TUW524285 UER524284:UES524285 UON524284:UOO524285 UYJ524284:UYK524285 VIF524284:VIG524285 VSB524284:VSC524285 WBX524284:WBY524285 WLT524284:WLU524285 WVP524284:WVQ524285 H589820:I589821 JD589820:JE589821 SZ589820:TA589821 ACV589820:ACW589821 AMR589820:AMS589821 AWN589820:AWO589821 BGJ589820:BGK589821 BQF589820:BQG589821 CAB589820:CAC589821 CJX589820:CJY589821 CTT589820:CTU589821 DDP589820:DDQ589821 DNL589820:DNM589821 DXH589820:DXI589821 EHD589820:EHE589821 EQZ589820:ERA589821 FAV589820:FAW589821 FKR589820:FKS589821 FUN589820:FUO589821 GEJ589820:GEK589821 GOF589820:GOG589821 GYB589820:GYC589821 HHX589820:HHY589821 HRT589820:HRU589821 IBP589820:IBQ589821 ILL589820:ILM589821 IVH589820:IVI589821 JFD589820:JFE589821 JOZ589820:JPA589821 JYV589820:JYW589821 KIR589820:KIS589821 KSN589820:KSO589821 LCJ589820:LCK589821 LMF589820:LMG589821 LWB589820:LWC589821 MFX589820:MFY589821 MPT589820:MPU589821 MZP589820:MZQ589821 NJL589820:NJM589821 NTH589820:NTI589821 ODD589820:ODE589821 OMZ589820:ONA589821 OWV589820:OWW589821 PGR589820:PGS589821 PQN589820:PQO589821 QAJ589820:QAK589821 QKF589820:QKG589821 QUB589820:QUC589821 RDX589820:RDY589821 RNT589820:RNU589821 RXP589820:RXQ589821 SHL589820:SHM589821 SRH589820:SRI589821 TBD589820:TBE589821 TKZ589820:TLA589821 TUV589820:TUW589821 UER589820:UES589821 UON589820:UOO589821 UYJ589820:UYK589821 VIF589820:VIG589821 VSB589820:VSC589821 WBX589820:WBY589821 WLT589820:WLU589821 WVP589820:WVQ589821 H655356:I655357 JD655356:JE655357 SZ655356:TA655357 ACV655356:ACW655357 AMR655356:AMS655357 AWN655356:AWO655357 BGJ655356:BGK655357 BQF655356:BQG655357 CAB655356:CAC655357 CJX655356:CJY655357 CTT655356:CTU655357 DDP655356:DDQ655357 DNL655356:DNM655357 DXH655356:DXI655357 EHD655356:EHE655357 EQZ655356:ERA655357 FAV655356:FAW655357 FKR655356:FKS655357 FUN655356:FUO655357 GEJ655356:GEK655357 GOF655356:GOG655357 GYB655356:GYC655357 HHX655356:HHY655357 HRT655356:HRU655357 IBP655356:IBQ655357 ILL655356:ILM655357 IVH655356:IVI655357 JFD655356:JFE655357 JOZ655356:JPA655357 JYV655356:JYW655357 KIR655356:KIS655357 KSN655356:KSO655357 LCJ655356:LCK655357 LMF655356:LMG655357 LWB655356:LWC655357 MFX655356:MFY655357 MPT655356:MPU655357 MZP655356:MZQ655357 NJL655356:NJM655357 NTH655356:NTI655357 ODD655356:ODE655357 OMZ655356:ONA655357 OWV655356:OWW655357 PGR655356:PGS655357 PQN655356:PQO655357 QAJ655356:QAK655357 QKF655356:QKG655357 QUB655356:QUC655357 RDX655356:RDY655357 RNT655356:RNU655357 RXP655356:RXQ655357 SHL655356:SHM655357 SRH655356:SRI655357 TBD655356:TBE655357 TKZ655356:TLA655357 TUV655356:TUW655357 UER655356:UES655357 UON655356:UOO655357 UYJ655356:UYK655357 VIF655356:VIG655357 VSB655356:VSC655357 WBX655356:WBY655357 WLT655356:WLU655357 WVP655356:WVQ655357 H720892:I720893 JD720892:JE720893 SZ720892:TA720893 ACV720892:ACW720893 AMR720892:AMS720893 AWN720892:AWO720893 BGJ720892:BGK720893 BQF720892:BQG720893 CAB720892:CAC720893 CJX720892:CJY720893 CTT720892:CTU720893 DDP720892:DDQ720893 DNL720892:DNM720893 DXH720892:DXI720893 EHD720892:EHE720893 EQZ720892:ERA720893 FAV720892:FAW720893 FKR720892:FKS720893 FUN720892:FUO720893 GEJ720892:GEK720893 GOF720892:GOG720893 GYB720892:GYC720893 HHX720892:HHY720893 HRT720892:HRU720893 IBP720892:IBQ720893 ILL720892:ILM720893 IVH720892:IVI720893 JFD720892:JFE720893 JOZ720892:JPA720893 JYV720892:JYW720893 KIR720892:KIS720893 KSN720892:KSO720893 LCJ720892:LCK720893 LMF720892:LMG720893 LWB720892:LWC720893 MFX720892:MFY720893 MPT720892:MPU720893 MZP720892:MZQ720893 NJL720892:NJM720893 NTH720892:NTI720893 ODD720892:ODE720893 OMZ720892:ONA720893 OWV720892:OWW720893 PGR720892:PGS720893 PQN720892:PQO720893 QAJ720892:QAK720893 QKF720892:QKG720893 QUB720892:QUC720893 RDX720892:RDY720893 RNT720892:RNU720893 RXP720892:RXQ720893 SHL720892:SHM720893 SRH720892:SRI720893 TBD720892:TBE720893 TKZ720892:TLA720893 TUV720892:TUW720893 UER720892:UES720893 UON720892:UOO720893 UYJ720892:UYK720893 VIF720892:VIG720893 VSB720892:VSC720893 WBX720892:WBY720893 WLT720892:WLU720893 WVP720892:WVQ720893 H786428:I786429 JD786428:JE786429 SZ786428:TA786429 ACV786428:ACW786429 AMR786428:AMS786429 AWN786428:AWO786429 BGJ786428:BGK786429 BQF786428:BQG786429 CAB786428:CAC786429 CJX786428:CJY786429 CTT786428:CTU786429 DDP786428:DDQ786429 DNL786428:DNM786429 DXH786428:DXI786429 EHD786428:EHE786429 EQZ786428:ERA786429 FAV786428:FAW786429 FKR786428:FKS786429 FUN786428:FUO786429 GEJ786428:GEK786429 GOF786428:GOG786429 GYB786428:GYC786429 HHX786428:HHY786429 HRT786428:HRU786429 IBP786428:IBQ786429 ILL786428:ILM786429 IVH786428:IVI786429 JFD786428:JFE786429 JOZ786428:JPA786429 JYV786428:JYW786429 KIR786428:KIS786429 KSN786428:KSO786429 LCJ786428:LCK786429 LMF786428:LMG786429 LWB786428:LWC786429 MFX786428:MFY786429 MPT786428:MPU786429 MZP786428:MZQ786429 NJL786428:NJM786429 NTH786428:NTI786429 ODD786428:ODE786429 OMZ786428:ONA786429 OWV786428:OWW786429 PGR786428:PGS786429 PQN786428:PQO786429 QAJ786428:QAK786429 QKF786428:QKG786429 QUB786428:QUC786429 RDX786428:RDY786429 RNT786428:RNU786429 RXP786428:RXQ786429 SHL786428:SHM786429 SRH786428:SRI786429 TBD786428:TBE786429 TKZ786428:TLA786429 TUV786428:TUW786429 UER786428:UES786429 UON786428:UOO786429 UYJ786428:UYK786429 VIF786428:VIG786429 VSB786428:VSC786429 WBX786428:WBY786429 WLT786428:WLU786429 WVP786428:WVQ786429 H851964:I851965 JD851964:JE851965 SZ851964:TA851965 ACV851964:ACW851965 AMR851964:AMS851965 AWN851964:AWO851965 BGJ851964:BGK851965 BQF851964:BQG851965 CAB851964:CAC851965 CJX851964:CJY851965 CTT851964:CTU851965 DDP851964:DDQ851965 DNL851964:DNM851965 DXH851964:DXI851965 EHD851964:EHE851965 EQZ851964:ERA851965 FAV851964:FAW851965 FKR851964:FKS851965 FUN851964:FUO851965 GEJ851964:GEK851965 GOF851964:GOG851965 GYB851964:GYC851965 HHX851964:HHY851965 HRT851964:HRU851965 IBP851964:IBQ851965 ILL851964:ILM851965 IVH851964:IVI851965 JFD851964:JFE851965 JOZ851964:JPA851965 JYV851964:JYW851965 KIR851964:KIS851965 KSN851964:KSO851965 LCJ851964:LCK851965 LMF851964:LMG851965 LWB851964:LWC851965 MFX851964:MFY851965 MPT851964:MPU851965 MZP851964:MZQ851965 NJL851964:NJM851965 NTH851964:NTI851965 ODD851964:ODE851965 OMZ851964:ONA851965 OWV851964:OWW851965 PGR851964:PGS851965 PQN851964:PQO851965 QAJ851964:QAK851965 QKF851964:QKG851965 QUB851964:QUC851965 RDX851964:RDY851965 RNT851964:RNU851965 RXP851964:RXQ851965 SHL851964:SHM851965 SRH851964:SRI851965 TBD851964:TBE851965 TKZ851964:TLA851965 TUV851964:TUW851965 UER851964:UES851965 UON851964:UOO851965 UYJ851964:UYK851965 VIF851964:VIG851965 VSB851964:VSC851965 WBX851964:WBY851965 WLT851964:WLU851965 WVP851964:WVQ851965 H917500:I917501 JD917500:JE917501 SZ917500:TA917501 ACV917500:ACW917501 AMR917500:AMS917501 AWN917500:AWO917501 BGJ917500:BGK917501 BQF917500:BQG917501 CAB917500:CAC917501 CJX917500:CJY917501 CTT917500:CTU917501 DDP917500:DDQ917501 DNL917500:DNM917501 DXH917500:DXI917501 EHD917500:EHE917501 EQZ917500:ERA917501 FAV917500:FAW917501 FKR917500:FKS917501 FUN917500:FUO917501 GEJ917500:GEK917501 GOF917500:GOG917501 GYB917500:GYC917501 HHX917500:HHY917501 HRT917500:HRU917501 IBP917500:IBQ917501 ILL917500:ILM917501 IVH917500:IVI917501 JFD917500:JFE917501 JOZ917500:JPA917501 JYV917500:JYW917501 KIR917500:KIS917501 KSN917500:KSO917501 LCJ917500:LCK917501 LMF917500:LMG917501 LWB917500:LWC917501 MFX917500:MFY917501 MPT917500:MPU917501 MZP917500:MZQ917501 NJL917500:NJM917501 NTH917500:NTI917501 ODD917500:ODE917501 OMZ917500:ONA917501 OWV917500:OWW917501 PGR917500:PGS917501 PQN917500:PQO917501 QAJ917500:QAK917501 QKF917500:QKG917501 QUB917500:QUC917501 RDX917500:RDY917501 RNT917500:RNU917501 RXP917500:RXQ917501 SHL917500:SHM917501 SRH917500:SRI917501 TBD917500:TBE917501 TKZ917500:TLA917501 TUV917500:TUW917501 UER917500:UES917501 UON917500:UOO917501 UYJ917500:UYK917501 VIF917500:VIG917501 VSB917500:VSC917501 WBX917500:WBY917501 WLT917500:WLU917501 WVP917500:WVQ917501 H983036:I983037 JD983036:JE983037 SZ983036:TA983037 ACV983036:ACW983037 AMR983036:AMS983037 AWN983036:AWO983037 BGJ983036:BGK983037 BQF983036:BQG983037 CAB983036:CAC983037 CJX983036:CJY983037 CTT983036:CTU983037 DDP983036:DDQ983037 DNL983036:DNM983037 DXH983036:DXI983037 EHD983036:EHE983037 EQZ983036:ERA983037 FAV983036:FAW983037 FKR983036:FKS983037 FUN983036:FUO983037 GEJ983036:GEK983037 GOF983036:GOG983037 GYB983036:GYC983037 HHX983036:HHY983037 HRT983036:HRU983037 IBP983036:IBQ983037 ILL983036:ILM983037 IVH983036:IVI983037 JFD983036:JFE983037 JOZ983036:JPA983037 JYV983036:JYW983037 KIR983036:KIS983037 KSN983036:KSO983037 LCJ983036:LCK983037 LMF983036:LMG983037 LWB983036:LWC983037 MFX983036:MFY983037 MPT983036:MPU983037 MZP983036:MZQ983037 NJL983036:NJM983037 NTH983036:NTI983037 ODD983036:ODE983037 OMZ983036:ONA983037 OWV983036:OWW983037 PGR983036:PGS983037 PQN983036:PQO983037 QAJ983036:QAK983037 QKF983036:QKG983037 QUB983036:QUC983037 RDX983036:RDY983037 RNT983036:RNU983037 RXP983036:RXQ983037 SHL983036:SHM983037 SRH983036:SRI983037 TBD983036:TBE983037 TKZ983036:TLA983037 TUV983036:TUW983037 UER983036:UES983037 UON983036:UOO983037 UYJ983036:UYK983037 VIF983036:VIG983037 VSB983036:VSC983037 WBX983036:WBY983037 WLT983036:WLU983037 WVP983036:WVQ983037 H65526:I65526 JD65526:JE65526 SZ65526:TA65526 ACV65526:ACW65526 AMR65526:AMS65526 AWN65526:AWO65526 BGJ65526:BGK65526 BQF65526:BQG65526 CAB65526:CAC65526 CJX65526:CJY65526 CTT65526:CTU65526 DDP65526:DDQ65526 DNL65526:DNM65526 DXH65526:DXI65526 EHD65526:EHE65526 EQZ65526:ERA65526 FAV65526:FAW65526 FKR65526:FKS65526 FUN65526:FUO65526 GEJ65526:GEK65526 GOF65526:GOG65526 GYB65526:GYC65526 HHX65526:HHY65526 HRT65526:HRU65526 IBP65526:IBQ65526 ILL65526:ILM65526 IVH65526:IVI65526 JFD65526:JFE65526 JOZ65526:JPA65526 JYV65526:JYW65526 KIR65526:KIS65526 KSN65526:KSO65526 LCJ65526:LCK65526 LMF65526:LMG65526 LWB65526:LWC65526 MFX65526:MFY65526 MPT65526:MPU65526 MZP65526:MZQ65526 NJL65526:NJM65526 NTH65526:NTI65526 ODD65526:ODE65526 OMZ65526:ONA65526 OWV65526:OWW65526 PGR65526:PGS65526 PQN65526:PQO65526 QAJ65526:QAK65526 QKF65526:QKG65526 QUB65526:QUC65526 RDX65526:RDY65526 RNT65526:RNU65526 RXP65526:RXQ65526 SHL65526:SHM65526 SRH65526:SRI65526 TBD65526:TBE65526 TKZ65526:TLA65526 TUV65526:TUW65526 UER65526:UES65526 UON65526:UOO65526 UYJ65526:UYK65526 VIF65526:VIG65526 VSB65526:VSC65526 WBX65526:WBY65526 WLT65526:WLU65526 WVP65526:WVQ65526 H131062:I131062 JD131062:JE131062 SZ131062:TA131062 ACV131062:ACW131062 AMR131062:AMS131062 AWN131062:AWO131062 BGJ131062:BGK131062 BQF131062:BQG131062 CAB131062:CAC131062 CJX131062:CJY131062 CTT131062:CTU131062 DDP131062:DDQ131062 DNL131062:DNM131062 DXH131062:DXI131062 EHD131062:EHE131062 EQZ131062:ERA131062 FAV131062:FAW131062 FKR131062:FKS131062 FUN131062:FUO131062 GEJ131062:GEK131062 GOF131062:GOG131062 GYB131062:GYC131062 HHX131062:HHY131062 HRT131062:HRU131062 IBP131062:IBQ131062 ILL131062:ILM131062 IVH131062:IVI131062 JFD131062:JFE131062 JOZ131062:JPA131062 JYV131062:JYW131062 KIR131062:KIS131062 KSN131062:KSO131062 LCJ131062:LCK131062 LMF131062:LMG131062 LWB131062:LWC131062 MFX131062:MFY131062 MPT131062:MPU131062 MZP131062:MZQ131062 NJL131062:NJM131062 NTH131062:NTI131062 ODD131062:ODE131062 OMZ131062:ONA131062 OWV131062:OWW131062 PGR131062:PGS131062 PQN131062:PQO131062 QAJ131062:QAK131062 QKF131062:QKG131062 QUB131062:QUC131062 RDX131062:RDY131062 RNT131062:RNU131062 RXP131062:RXQ131062 SHL131062:SHM131062 SRH131062:SRI131062 TBD131062:TBE131062 TKZ131062:TLA131062 TUV131062:TUW131062 UER131062:UES131062 UON131062:UOO131062 UYJ131062:UYK131062 VIF131062:VIG131062 VSB131062:VSC131062 WBX131062:WBY131062 WLT131062:WLU131062 WVP131062:WVQ131062 H196598:I196598 JD196598:JE196598 SZ196598:TA196598 ACV196598:ACW196598 AMR196598:AMS196598 AWN196598:AWO196598 BGJ196598:BGK196598 BQF196598:BQG196598 CAB196598:CAC196598 CJX196598:CJY196598 CTT196598:CTU196598 DDP196598:DDQ196598 DNL196598:DNM196598 DXH196598:DXI196598 EHD196598:EHE196598 EQZ196598:ERA196598 FAV196598:FAW196598 FKR196598:FKS196598 FUN196598:FUO196598 GEJ196598:GEK196598 GOF196598:GOG196598 GYB196598:GYC196598 HHX196598:HHY196598 HRT196598:HRU196598 IBP196598:IBQ196598 ILL196598:ILM196598 IVH196598:IVI196598 JFD196598:JFE196598 JOZ196598:JPA196598 JYV196598:JYW196598 KIR196598:KIS196598 KSN196598:KSO196598 LCJ196598:LCK196598 LMF196598:LMG196598 LWB196598:LWC196598 MFX196598:MFY196598 MPT196598:MPU196598 MZP196598:MZQ196598 NJL196598:NJM196598 NTH196598:NTI196598 ODD196598:ODE196598 OMZ196598:ONA196598 OWV196598:OWW196598 PGR196598:PGS196598 PQN196598:PQO196598 QAJ196598:QAK196598 QKF196598:QKG196598 QUB196598:QUC196598 RDX196598:RDY196598 RNT196598:RNU196598 RXP196598:RXQ196598 SHL196598:SHM196598 SRH196598:SRI196598 TBD196598:TBE196598 TKZ196598:TLA196598 TUV196598:TUW196598 UER196598:UES196598 UON196598:UOO196598 UYJ196598:UYK196598 VIF196598:VIG196598 VSB196598:VSC196598 WBX196598:WBY196598 WLT196598:WLU196598 WVP196598:WVQ196598 H262134:I262134 JD262134:JE262134 SZ262134:TA262134 ACV262134:ACW262134 AMR262134:AMS262134 AWN262134:AWO262134 BGJ262134:BGK262134 BQF262134:BQG262134 CAB262134:CAC262134 CJX262134:CJY262134 CTT262134:CTU262134 DDP262134:DDQ262134 DNL262134:DNM262134 DXH262134:DXI262134 EHD262134:EHE262134 EQZ262134:ERA262134 FAV262134:FAW262134 FKR262134:FKS262134 FUN262134:FUO262134 GEJ262134:GEK262134 GOF262134:GOG262134 GYB262134:GYC262134 HHX262134:HHY262134 HRT262134:HRU262134 IBP262134:IBQ262134 ILL262134:ILM262134 IVH262134:IVI262134 JFD262134:JFE262134 JOZ262134:JPA262134 JYV262134:JYW262134 KIR262134:KIS262134 KSN262134:KSO262134 LCJ262134:LCK262134 LMF262134:LMG262134 LWB262134:LWC262134 MFX262134:MFY262134 MPT262134:MPU262134 MZP262134:MZQ262134 NJL262134:NJM262134 NTH262134:NTI262134 ODD262134:ODE262134 OMZ262134:ONA262134 OWV262134:OWW262134 PGR262134:PGS262134 PQN262134:PQO262134 QAJ262134:QAK262134 QKF262134:QKG262134 QUB262134:QUC262134 RDX262134:RDY262134 RNT262134:RNU262134 RXP262134:RXQ262134 SHL262134:SHM262134 SRH262134:SRI262134 TBD262134:TBE262134 TKZ262134:TLA262134 TUV262134:TUW262134 UER262134:UES262134 UON262134:UOO262134 UYJ262134:UYK262134 VIF262134:VIG262134 VSB262134:VSC262134 WBX262134:WBY262134 WLT262134:WLU262134 WVP262134:WVQ262134 H327670:I327670 JD327670:JE327670 SZ327670:TA327670 ACV327670:ACW327670 AMR327670:AMS327670 AWN327670:AWO327670 BGJ327670:BGK327670 BQF327670:BQG327670 CAB327670:CAC327670 CJX327670:CJY327670 CTT327670:CTU327670 DDP327670:DDQ327670 DNL327670:DNM327670 DXH327670:DXI327670 EHD327670:EHE327670 EQZ327670:ERA327670 FAV327670:FAW327670 FKR327670:FKS327670 FUN327670:FUO327670 GEJ327670:GEK327670 GOF327670:GOG327670 GYB327670:GYC327670 HHX327670:HHY327670 HRT327670:HRU327670 IBP327670:IBQ327670 ILL327670:ILM327670 IVH327670:IVI327670 JFD327670:JFE327670 JOZ327670:JPA327670 JYV327670:JYW327670 KIR327670:KIS327670 KSN327670:KSO327670 LCJ327670:LCK327670 LMF327670:LMG327670 LWB327670:LWC327670 MFX327670:MFY327670 MPT327670:MPU327670 MZP327670:MZQ327670 NJL327670:NJM327670 NTH327670:NTI327670 ODD327670:ODE327670 OMZ327670:ONA327670 OWV327670:OWW327670 PGR327670:PGS327670 PQN327670:PQO327670 QAJ327670:QAK327670 QKF327670:QKG327670 QUB327670:QUC327670 RDX327670:RDY327670 RNT327670:RNU327670 RXP327670:RXQ327670 SHL327670:SHM327670 SRH327670:SRI327670 TBD327670:TBE327670 TKZ327670:TLA327670 TUV327670:TUW327670 UER327670:UES327670 UON327670:UOO327670 UYJ327670:UYK327670 VIF327670:VIG327670 VSB327670:VSC327670 WBX327670:WBY327670 WLT327670:WLU327670 WVP327670:WVQ327670 H393206:I393206 JD393206:JE393206 SZ393206:TA393206 ACV393206:ACW393206 AMR393206:AMS393206 AWN393206:AWO393206 BGJ393206:BGK393206 BQF393206:BQG393206 CAB393206:CAC393206 CJX393206:CJY393206 CTT393206:CTU393206 DDP393206:DDQ393206 DNL393206:DNM393206 DXH393206:DXI393206 EHD393206:EHE393206 EQZ393206:ERA393206 FAV393206:FAW393206 FKR393206:FKS393206 FUN393206:FUO393206 GEJ393206:GEK393206 GOF393206:GOG393206 GYB393206:GYC393206 HHX393206:HHY393206 HRT393206:HRU393206 IBP393206:IBQ393206 ILL393206:ILM393206 IVH393206:IVI393206 JFD393206:JFE393206 JOZ393206:JPA393206 JYV393206:JYW393206 KIR393206:KIS393206 KSN393206:KSO393206 LCJ393206:LCK393206 LMF393206:LMG393206 LWB393206:LWC393206 MFX393206:MFY393206 MPT393206:MPU393206 MZP393206:MZQ393206 NJL393206:NJM393206 NTH393206:NTI393206 ODD393206:ODE393206 OMZ393206:ONA393206 OWV393206:OWW393206 PGR393206:PGS393206 PQN393206:PQO393206 QAJ393206:QAK393206 QKF393206:QKG393206 QUB393206:QUC393206 RDX393206:RDY393206 RNT393206:RNU393206 RXP393206:RXQ393206 SHL393206:SHM393206 SRH393206:SRI393206 TBD393206:TBE393206 TKZ393206:TLA393206 TUV393206:TUW393206 UER393206:UES393206 UON393206:UOO393206 UYJ393206:UYK393206 VIF393206:VIG393206 VSB393206:VSC393206 WBX393206:WBY393206 WLT393206:WLU393206 WVP393206:WVQ393206 H458742:I458742 JD458742:JE458742 SZ458742:TA458742 ACV458742:ACW458742 AMR458742:AMS458742 AWN458742:AWO458742 BGJ458742:BGK458742 BQF458742:BQG458742 CAB458742:CAC458742 CJX458742:CJY458742 CTT458742:CTU458742 DDP458742:DDQ458742 DNL458742:DNM458742 DXH458742:DXI458742 EHD458742:EHE458742 EQZ458742:ERA458742 FAV458742:FAW458742 FKR458742:FKS458742 FUN458742:FUO458742 GEJ458742:GEK458742 GOF458742:GOG458742 GYB458742:GYC458742 HHX458742:HHY458742 HRT458742:HRU458742 IBP458742:IBQ458742 ILL458742:ILM458742 IVH458742:IVI458742 JFD458742:JFE458742 JOZ458742:JPA458742 JYV458742:JYW458742 KIR458742:KIS458742 KSN458742:KSO458742 LCJ458742:LCK458742 LMF458742:LMG458742 LWB458742:LWC458742 MFX458742:MFY458742 MPT458742:MPU458742 MZP458742:MZQ458742 NJL458742:NJM458742 NTH458742:NTI458742 ODD458742:ODE458742 OMZ458742:ONA458742 OWV458742:OWW458742 PGR458742:PGS458742 PQN458742:PQO458742 QAJ458742:QAK458742 QKF458742:QKG458742 QUB458742:QUC458742 RDX458742:RDY458742 RNT458742:RNU458742 RXP458742:RXQ458742 SHL458742:SHM458742 SRH458742:SRI458742 TBD458742:TBE458742 TKZ458742:TLA458742 TUV458742:TUW458742 UER458742:UES458742 UON458742:UOO458742 UYJ458742:UYK458742 VIF458742:VIG458742 VSB458742:VSC458742 WBX458742:WBY458742 WLT458742:WLU458742 WVP458742:WVQ458742 H524278:I524278 JD524278:JE524278 SZ524278:TA524278 ACV524278:ACW524278 AMR524278:AMS524278 AWN524278:AWO524278 BGJ524278:BGK524278 BQF524278:BQG524278 CAB524278:CAC524278 CJX524278:CJY524278 CTT524278:CTU524278 DDP524278:DDQ524278 DNL524278:DNM524278 DXH524278:DXI524278 EHD524278:EHE524278 EQZ524278:ERA524278 FAV524278:FAW524278 FKR524278:FKS524278 FUN524278:FUO524278 GEJ524278:GEK524278 GOF524278:GOG524278 GYB524278:GYC524278 HHX524278:HHY524278 HRT524278:HRU524278 IBP524278:IBQ524278 ILL524278:ILM524278 IVH524278:IVI524278 JFD524278:JFE524278 JOZ524278:JPA524278 JYV524278:JYW524278 KIR524278:KIS524278 KSN524278:KSO524278 LCJ524278:LCK524278 LMF524278:LMG524278 LWB524278:LWC524278 MFX524278:MFY524278 MPT524278:MPU524278 MZP524278:MZQ524278 NJL524278:NJM524278 NTH524278:NTI524278 ODD524278:ODE524278 OMZ524278:ONA524278 OWV524278:OWW524278 PGR524278:PGS524278 PQN524278:PQO524278 QAJ524278:QAK524278 QKF524278:QKG524278 QUB524278:QUC524278 RDX524278:RDY524278 RNT524278:RNU524278 RXP524278:RXQ524278 SHL524278:SHM524278 SRH524278:SRI524278 TBD524278:TBE524278 TKZ524278:TLA524278 TUV524278:TUW524278 UER524278:UES524278 UON524278:UOO524278 UYJ524278:UYK524278 VIF524278:VIG524278 VSB524278:VSC524278 WBX524278:WBY524278 WLT524278:WLU524278 WVP524278:WVQ524278 H589814:I589814 JD589814:JE589814 SZ589814:TA589814 ACV589814:ACW589814 AMR589814:AMS589814 AWN589814:AWO589814 BGJ589814:BGK589814 BQF589814:BQG589814 CAB589814:CAC589814 CJX589814:CJY589814 CTT589814:CTU589814 DDP589814:DDQ589814 DNL589814:DNM589814 DXH589814:DXI589814 EHD589814:EHE589814 EQZ589814:ERA589814 FAV589814:FAW589814 FKR589814:FKS589814 FUN589814:FUO589814 GEJ589814:GEK589814 GOF589814:GOG589814 GYB589814:GYC589814 HHX589814:HHY589814 HRT589814:HRU589814 IBP589814:IBQ589814 ILL589814:ILM589814 IVH589814:IVI589814 JFD589814:JFE589814 JOZ589814:JPA589814 JYV589814:JYW589814 KIR589814:KIS589814 KSN589814:KSO589814 LCJ589814:LCK589814 LMF589814:LMG589814 LWB589814:LWC589814 MFX589814:MFY589814 MPT589814:MPU589814 MZP589814:MZQ589814 NJL589814:NJM589814 NTH589814:NTI589814 ODD589814:ODE589814 OMZ589814:ONA589814 OWV589814:OWW589814 PGR589814:PGS589814 PQN589814:PQO589814 QAJ589814:QAK589814 QKF589814:QKG589814 QUB589814:QUC589814 RDX589814:RDY589814 RNT589814:RNU589814 RXP589814:RXQ589814 SHL589814:SHM589814 SRH589814:SRI589814 TBD589814:TBE589814 TKZ589814:TLA589814 TUV589814:TUW589814 UER589814:UES589814 UON589814:UOO589814 UYJ589814:UYK589814 VIF589814:VIG589814 VSB589814:VSC589814 WBX589814:WBY589814 WLT589814:WLU589814 WVP589814:WVQ589814 H655350:I655350 JD655350:JE655350 SZ655350:TA655350 ACV655350:ACW655350 AMR655350:AMS655350 AWN655350:AWO655350 BGJ655350:BGK655350 BQF655350:BQG655350 CAB655350:CAC655350 CJX655350:CJY655350 CTT655350:CTU655350 DDP655350:DDQ655350 DNL655350:DNM655350 DXH655350:DXI655350 EHD655350:EHE655350 EQZ655350:ERA655350 FAV655350:FAW655350 FKR655350:FKS655350 FUN655350:FUO655350 GEJ655350:GEK655350 GOF655350:GOG655350 GYB655350:GYC655350 HHX655350:HHY655350 HRT655350:HRU655350 IBP655350:IBQ655350 ILL655350:ILM655350 IVH655350:IVI655350 JFD655350:JFE655350 JOZ655350:JPA655350 JYV655350:JYW655350 KIR655350:KIS655350 KSN655350:KSO655350 LCJ655350:LCK655350 LMF655350:LMG655350 LWB655350:LWC655350 MFX655350:MFY655350 MPT655350:MPU655350 MZP655350:MZQ655350 NJL655350:NJM655350 NTH655350:NTI655350 ODD655350:ODE655350 OMZ655350:ONA655350 OWV655350:OWW655350 PGR655350:PGS655350 PQN655350:PQO655350 QAJ655350:QAK655350 QKF655350:QKG655350 QUB655350:QUC655350 RDX655350:RDY655350 RNT655350:RNU655350 RXP655350:RXQ655350 SHL655350:SHM655350 SRH655350:SRI655350 TBD655350:TBE655350 TKZ655350:TLA655350 TUV655350:TUW655350 UER655350:UES655350 UON655350:UOO655350 UYJ655350:UYK655350 VIF655350:VIG655350 VSB655350:VSC655350 WBX655350:WBY655350 WLT655350:WLU655350 WVP655350:WVQ655350 H720886:I720886 JD720886:JE720886 SZ720886:TA720886 ACV720886:ACW720886 AMR720886:AMS720886 AWN720886:AWO720886 BGJ720886:BGK720886 BQF720886:BQG720886 CAB720886:CAC720886 CJX720886:CJY720886 CTT720886:CTU720886 DDP720886:DDQ720886 DNL720886:DNM720886 DXH720886:DXI720886 EHD720886:EHE720886 EQZ720886:ERA720886 FAV720886:FAW720886 FKR720886:FKS720886 FUN720886:FUO720886 GEJ720886:GEK720886 GOF720886:GOG720886 GYB720886:GYC720886 HHX720886:HHY720886 HRT720886:HRU720886 IBP720886:IBQ720886 ILL720886:ILM720886 IVH720886:IVI720886 JFD720886:JFE720886 JOZ720886:JPA720886 JYV720886:JYW720886 KIR720886:KIS720886 KSN720886:KSO720886 LCJ720886:LCK720886 LMF720886:LMG720886 LWB720886:LWC720886 MFX720886:MFY720886 MPT720886:MPU720886 MZP720886:MZQ720886 NJL720886:NJM720886 NTH720886:NTI720886 ODD720886:ODE720886 OMZ720886:ONA720886 OWV720886:OWW720886 PGR720886:PGS720886 PQN720886:PQO720886 QAJ720886:QAK720886 QKF720886:QKG720886 QUB720886:QUC720886 RDX720886:RDY720886 RNT720886:RNU720886 RXP720886:RXQ720886 SHL720886:SHM720886 SRH720886:SRI720886 TBD720886:TBE720886 TKZ720886:TLA720886 TUV720886:TUW720886 UER720886:UES720886 UON720886:UOO720886 UYJ720886:UYK720886 VIF720886:VIG720886 VSB720886:VSC720886 WBX720886:WBY720886 WLT720886:WLU720886 WVP720886:WVQ720886 H786422:I786422 JD786422:JE786422 SZ786422:TA786422 ACV786422:ACW786422 AMR786422:AMS786422 AWN786422:AWO786422 BGJ786422:BGK786422 BQF786422:BQG786422 CAB786422:CAC786422 CJX786422:CJY786422 CTT786422:CTU786422 DDP786422:DDQ786422 DNL786422:DNM786422 DXH786422:DXI786422 EHD786422:EHE786422 EQZ786422:ERA786422 FAV786422:FAW786422 FKR786422:FKS786422 FUN786422:FUO786422 GEJ786422:GEK786422 GOF786422:GOG786422 GYB786422:GYC786422 HHX786422:HHY786422 HRT786422:HRU786422 IBP786422:IBQ786422 ILL786422:ILM786422 IVH786422:IVI786422 JFD786422:JFE786422 JOZ786422:JPA786422 JYV786422:JYW786422 KIR786422:KIS786422 KSN786422:KSO786422 LCJ786422:LCK786422 LMF786422:LMG786422 LWB786422:LWC786422 MFX786422:MFY786422 MPT786422:MPU786422 MZP786422:MZQ786422 NJL786422:NJM786422 NTH786422:NTI786422 ODD786422:ODE786422 OMZ786422:ONA786422 OWV786422:OWW786422 PGR786422:PGS786422 PQN786422:PQO786422 QAJ786422:QAK786422 QKF786422:QKG786422 QUB786422:QUC786422 RDX786422:RDY786422 RNT786422:RNU786422 RXP786422:RXQ786422 SHL786422:SHM786422 SRH786422:SRI786422 TBD786422:TBE786422 TKZ786422:TLA786422 TUV786422:TUW786422 UER786422:UES786422 UON786422:UOO786422 UYJ786422:UYK786422 VIF786422:VIG786422 VSB786422:VSC786422 WBX786422:WBY786422 WLT786422:WLU786422 WVP786422:WVQ786422 H851958:I851958 JD851958:JE851958 SZ851958:TA851958 ACV851958:ACW851958 AMR851958:AMS851958 AWN851958:AWO851958 BGJ851958:BGK851958 BQF851958:BQG851958 CAB851958:CAC851958 CJX851958:CJY851958 CTT851958:CTU851958 DDP851958:DDQ851958 DNL851958:DNM851958 DXH851958:DXI851958 EHD851958:EHE851958 EQZ851958:ERA851958 FAV851958:FAW851958 FKR851958:FKS851958 FUN851958:FUO851958 GEJ851958:GEK851958 GOF851958:GOG851958 GYB851958:GYC851958 HHX851958:HHY851958 HRT851958:HRU851958 IBP851958:IBQ851958 ILL851958:ILM851958 IVH851958:IVI851958 JFD851958:JFE851958 JOZ851958:JPA851958 JYV851958:JYW851958 KIR851958:KIS851958 KSN851958:KSO851958 LCJ851958:LCK851958 LMF851958:LMG851958 LWB851958:LWC851958 MFX851958:MFY851958 MPT851958:MPU851958 MZP851958:MZQ851958 NJL851958:NJM851958 NTH851958:NTI851958 ODD851958:ODE851958 OMZ851958:ONA851958 OWV851958:OWW851958 PGR851958:PGS851958 PQN851958:PQO851958 QAJ851958:QAK851958 QKF851958:QKG851958 QUB851958:QUC851958 RDX851958:RDY851958 RNT851958:RNU851958 RXP851958:RXQ851958 SHL851958:SHM851958 SRH851958:SRI851958 TBD851958:TBE851958 TKZ851958:TLA851958 TUV851958:TUW851958 UER851958:UES851958 UON851958:UOO851958 UYJ851958:UYK851958 VIF851958:VIG851958 VSB851958:VSC851958 WBX851958:WBY851958 WLT851958:WLU851958 WVP851958:WVQ851958 H917494:I917494 JD917494:JE917494 SZ917494:TA917494 ACV917494:ACW917494 AMR917494:AMS917494 AWN917494:AWO917494 BGJ917494:BGK917494 BQF917494:BQG917494 CAB917494:CAC917494 CJX917494:CJY917494 CTT917494:CTU917494 DDP917494:DDQ917494 DNL917494:DNM917494 DXH917494:DXI917494 EHD917494:EHE917494 EQZ917494:ERA917494 FAV917494:FAW917494 FKR917494:FKS917494 FUN917494:FUO917494 GEJ917494:GEK917494 GOF917494:GOG917494 GYB917494:GYC917494 HHX917494:HHY917494 HRT917494:HRU917494 IBP917494:IBQ917494 ILL917494:ILM917494 IVH917494:IVI917494 JFD917494:JFE917494 JOZ917494:JPA917494 JYV917494:JYW917494 KIR917494:KIS917494 KSN917494:KSO917494 LCJ917494:LCK917494 LMF917494:LMG917494 LWB917494:LWC917494 MFX917494:MFY917494 MPT917494:MPU917494 MZP917494:MZQ917494 NJL917494:NJM917494 NTH917494:NTI917494 ODD917494:ODE917494 OMZ917494:ONA917494 OWV917494:OWW917494 PGR917494:PGS917494 PQN917494:PQO917494 QAJ917494:QAK917494 QKF917494:QKG917494 QUB917494:QUC917494 RDX917494:RDY917494 RNT917494:RNU917494 RXP917494:RXQ917494 SHL917494:SHM917494 SRH917494:SRI917494 TBD917494:TBE917494 TKZ917494:TLA917494 TUV917494:TUW917494 UER917494:UES917494 UON917494:UOO917494 UYJ917494:UYK917494 VIF917494:VIG917494 VSB917494:VSC917494 WBX917494:WBY917494 WLT917494:WLU917494 WVP917494:WVQ917494 H983030:I983030 JD983030:JE983030 SZ983030:TA983030 ACV983030:ACW983030 AMR983030:AMS983030 AWN983030:AWO983030 BGJ983030:BGK983030 BQF983030:BQG983030 CAB983030:CAC983030 CJX983030:CJY983030 CTT983030:CTU983030 DDP983030:DDQ983030 DNL983030:DNM983030 DXH983030:DXI983030 EHD983030:EHE983030 EQZ983030:ERA983030 FAV983030:FAW983030 FKR983030:FKS983030 FUN983030:FUO983030 GEJ983030:GEK983030 GOF983030:GOG983030 GYB983030:GYC983030 HHX983030:HHY983030 HRT983030:HRU983030 IBP983030:IBQ983030 ILL983030:ILM983030 IVH983030:IVI983030 JFD983030:JFE983030 JOZ983030:JPA983030 JYV983030:JYW983030 KIR983030:KIS983030 KSN983030:KSO983030 LCJ983030:LCK983030 LMF983030:LMG983030 LWB983030:LWC983030 MFX983030:MFY983030 MPT983030:MPU983030 MZP983030:MZQ983030 NJL983030:NJM983030 NTH983030:NTI983030 ODD983030:ODE983030 OMZ983030:ONA983030 OWV983030:OWW983030 PGR983030:PGS983030 PQN983030:PQO983030 QAJ983030:QAK983030 QKF983030:QKG983030 QUB983030:QUC983030 RDX983030:RDY983030 RNT983030:RNU983030 RXP983030:RXQ983030 SHL983030:SHM983030 SRH983030:SRI983030 TBD983030:TBE983030 TKZ983030:TLA983030 TUV983030:TUW983030 UER983030:UES983030 UON983030:UOO983030 UYJ983030:UYK983030 VIF983030:VIG983030 VSB983030:VSC983030 WBX983030:WBY983030 WLT983030:WLU983030 WVP983030:WVQ983030" xr:uid="{00000000-0002-0000-0200-000002000000}">
      <formula1>999999999999</formula1>
    </dataValidation>
    <dataValidation type="whole" operator="notEqual" allowBlank="1" showInputMessage="1" showErrorMessage="1" errorTitle="Pogrešan upis" error="Dopušten je upis samo cjelobrojnih vrijednosti" sqref="H14:I14 H110:I112 H53:I53 H25:I34 H61:I61 H64:I65 H72:I72 H69:I69 H76:I76 H79:I80 H84:I86 H88:I108" xr:uid="{00000000-0002-0000-0200-000003000000}">
      <formula1>999999999999</formula1>
    </dataValidation>
    <dataValidation type="whole" operator="greaterThanOrEqual" allowBlank="1" showInputMessage="1" showErrorMessage="1" errorTitle="Pogrešan upis" error="Dopušten je upis samo pozitivnih cjelobrojnih vrijednosti" sqref="H70:I71 H77:I78 H7:I13 H73:I74 H62:I63 H54:I60 H35:I52 H15:I24 H81:I82 H66:I67" xr:uid="{00000000-0002-0000-0200-000004000000}">
      <formula1>0</formula1>
    </dataValidation>
  </dataValidations>
  <pageMargins left="0.75" right="0.17" top="1" bottom="1" header="0.5" footer="0.5"/>
  <pageSetup paperSize="9" scale="73" orientation="portrait" r:id="rId1"/>
  <headerFooter alignWithMargins="0"/>
  <rowBreaks count="1" manualBreakCount="1">
    <brk id="58"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zoomScale="110" zoomScaleNormal="100" workbookViewId="0">
      <selection activeCell="I64" sqref="I64"/>
    </sheetView>
  </sheetViews>
  <sheetFormatPr defaultColWidth="9.140625" defaultRowHeight="12.75" x14ac:dyDescent="0.2"/>
  <cols>
    <col min="1" max="6" width="9.140625" style="2"/>
    <col min="7" max="7" width="9.140625" style="11"/>
    <col min="8" max="9" width="16.28515625" style="30" customWidth="1"/>
    <col min="10" max="16384" width="9.140625" style="2"/>
  </cols>
  <sheetData>
    <row r="1" spans="1:9" x14ac:dyDescent="0.2">
      <c r="A1" s="215" t="s">
        <v>166</v>
      </c>
      <c r="B1" s="230"/>
      <c r="C1" s="230"/>
      <c r="D1" s="230"/>
      <c r="E1" s="230"/>
      <c r="F1" s="230"/>
      <c r="G1" s="230"/>
      <c r="H1" s="230"/>
      <c r="I1" s="230"/>
    </row>
    <row r="2" spans="1:9" x14ac:dyDescent="0.2">
      <c r="A2" s="214" t="s">
        <v>483</v>
      </c>
      <c r="B2" s="191"/>
      <c r="C2" s="191"/>
      <c r="D2" s="191"/>
      <c r="E2" s="191"/>
      <c r="F2" s="191"/>
      <c r="G2" s="191"/>
      <c r="H2" s="191"/>
      <c r="I2" s="191"/>
    </row>
    <row r="3" spans="1:9" x14ac:dyDescent="0.2">
      <c r="A3" s="223" t="s">
        <v>279</v>
      </c>
      <c r="B3" s="233"/>
      <c r="C3" s="233"/>
      <c r="D3" s="233"/>
      <c r="E3" s="233"/>
      <c r="F3" s="233"/>
      <c r="G3" s="233"/>
      <c r="H3" s="233"/>
      <c r="I3" s="233"/>
    </row>
    <row r="4" spans="1:9" x14ac:dyDescent="0.2">
      <c r="A4" s="231" t="s">
        <v>476</v>
      </c>
      <c r="B4" s="194"/>
      <c r="C4" s="194"/>
      <c r="D4" s="194"/>
      <c r="E4" s="194"/>
      <c r="F4" s="194"/>
      <c r="G4" s="194"/>
      <c r="H4" s="194"/>
      <c r="I4" s="195"/>
    </row>
    <row r="5" spans="1:9" ht="22.5" x14ac:dyDescent="0.2">
      <c r="A5" s="209" t="s">
        <v>2</v>
      </c>
      <c r="B5" s="210"/>
      <c r="C5" s="210"/>
      <c r="D5" s="210"/>
      <c r="E5" s="210"/>
      <c r="F5" s="210"/>
      <c r="G5" s="91" t="s">
        <v>106</v>
      </c>
      <c r="H5" s="84" t="s">
        <v>293</v>
      </c>
      <c r="I5" s="84" t="s">
        <v>276</v>
      </c>
    </row>
    <row r="6" spans="1:9" x14ac:dyDescent="0.2">
      <c r="A6" s="234">
        <v>1</v>
      </c>
      <c r="B6" s="210"/>
      <c r="C6" s="210"/>
      <c r="D6" s="210"/>
      <c r="E6" s="210"/>
      <c r="F6" s="210"/>
      <c r="G6" s="84">
        <v>2</v>
      </c>
      <c r="H6" s="84" t="s">
        <v>167</v>
      </c>
      <c r="I6" s="84" t="s">
        <v>168</v>
      </c>
    </row>
    <row r="7" spans="1:9" x14ac:dyDescent="0.2">
      <c r="A7" s="235" t="s">
        <v>169</v>
      </c>
      <c r="B7" s="235"/>
      <c r="C7" s="235"/>
      <c r="D7" s="235"/>
      <c r="E7" s="235"/>
      <c r="F7" s="235"/>
      <c r="G7" s="235"/>
      <c r="H7" s="235"/>
      <c r="I7" s="235"/>
    </row>
    <row r="8" spans="1:9" ht="12.75" customHeight="1" x14ac:dyDescent="0.2">
      <c r="A8" s="208" t="s">
        <v>170</v>
      </c>
      <c r="B8" s="208"/>
      <c r="C8" s="208"/>
      <c r="D8" s="208"/>
      <c r="E8" s="208"/>
      <c r="F8" s="208"/>
      <c r="G8" s="87">
        <v>1</v>
      </c>
      <c r="H8" s="92">
        <v>24324615</v>
      </c>
      <c r="I8" s="92">
        <v>11584515</v>
      </c>
    </row>
    <row r="9" spans="1:9" ht="12.75" customHeight="1" x14ac:dyDescent="0.2">
      <c r="A9" s="217" t="s">
        <v>171</v>
      </c>
      <c r="B9" s="217"/>
      <c r="C9" s="217"/>
      <c r="D9" s="217"/>
      <c r="E9" s="217"/>
      <c r="F9" s="217"/>
      <c r="G9" s="79">
        <v>2</v>
      </c>
      <c r="H9" s="93">
        <f>H10+H11+H12+H13+H14+H15+H16+H17</f>
        <v>52019889</v>
      </c>
      <c r="I9" s="93">
        <f>I10+I11+I12+I13+I14+I15+I16+I17</f>
        <v>438779973</v>
      </c>
    </row>
    <row r="10" spans="1:9" ht="12.75" customHeight="1" x14ac:dyDescent="0.2">
      <c r="A10" s="232" t="s">
        <v>172</v>
      </c>
      <c r="B10" s="232"/>
      <c r="C10" s="232"/>
      <c r="D10" s="232"/>
      <c r="E10" s="232"/>
      <c r="F10" s="232"/>
      <c r="G10" s="87">
        <v>3</v>
      </c>
      <c r="H10" s="92">
        <v>31730141</v>
      </c>
      <c r="I10" s="92">
        <v>29981588</v>
      </c>
    </row>
    <row r="11" spans="1:9" ht="31.15" customHeight="1" x14ac:dyDescent="0.2">
      <c r="A11" s="232" t="s">
        <v>298</v>
      </c>
      <c r="B11" s="232"/>
      <c r="C11" s="232"/>
      <c r="D11" s="232"/>
      <c r="E11" s="232"/>
      <c r="F11" s="232"/>
      <c r="G11" s="87">
        <v>4</v>
      </c>
      <c r="H11" s="92">
        <v>-1132000</v>
      </c>
      <c r="I11" s="92">
        <v>-44332</v>
      </c>
    </row>
    <row r="12" spans="1:9" ht="28.15" customHeight="1" x14ac:dyDescent="0.2">
      <c r="A12" s="232" t="s">
        <v>299</v>
      </c>
      <c r="B12" s="232"/>
      <c r="C12" s="232"/>
      <c r="D12" s="232"/>
      <c r="E12" s="232"/>
      <c r="F12" s="232"/>
      <c r="G12" s="87">
        <v>5</v>
      </c>
      <c r="H12" s="92">
        <v>0</v>
      </c>
      <c r="I12" s="92">
        <v>217000</v>
      </c>
    </row>
    <row r="13" spans="1:9" ht="12.75" customHeight="1" x14ac:dyDescent="0.2">
      <c r="A13" s="232" t="s">
        <v>173</v>
      </c>
      <c r="B13" s="232"/>
      <c r="C13" s="232"/>
      <c r="D13" s="232"/>
      <c r="E13" s="232"/>
      <c r="F13" s="232"/>
      <c r="G13" s="87">
        <v>6</v>
      </c>
      <c r="H13" s="92">
        <v>-347000</v>
      </c>
      <c r="I13" s="92">
        <v>-140000</v>
      </c>
    </row>
    <row r="14" spans="1:9" ht="12.75" customHeight="1" x14ac:dyDescent="0.2">
      <c r="A14" s="232" t="s">
        <v>174</v>
      </c>
      <c r="B14" s="232"/>
      <c r="C14" s="232"/>
      <c r="D14" s="232"/>
      <c r="E14" s="232"/>
      <c r="F14" s="232"/>
      <c r="G14" s="87">
        <v>7</v>
      </c>
      <c r="H14" s="92">
        <v>18169000</v>
      </c>
      <c r="I14" s="92">
        <v>4166000</v>
      </c>
    </row>
    <row r="15" spans="1:9" ht="12.75" customHeight="1" x14ac:dyDescent="0.2">
      <c r="A15" s="232" t="s">
        <v>175</v>
      </c>
      <c r="B15" s="232"/>
      <c r="C15" s="232"/>
      <c r="D15" s="232"/>
      <c r="E15" s="232"/>
      <c r="F15" s="232"/>
      <c r="G15" s="87">
        <v>8</v>
      </c>
      <c r="H15" s="92">
        <v>-3724000</v>
      </c>
      <c r="I15" s="92">
        <v>-4014302</v>
      </c>
    </row>
    <row r="16" spans="1:9" ht="12.75" customHeight="1" x14ac:dyDescent="0.2">
      <c r="A16" s="232" t="s">
        <v>176</v>
      </c>
      <c r="B16" s="232"/>
      <c r="C16" s="232"/>
      <c r="D16" s="232"/>
      <c r="E16" s="232"/>
      <c r="F16" s="232"/>
      <c r="G16" s="87">
        <v>9</v>
      </c>
      <c r="H16" s="92">
        <v>1471000</v>
      </c>
      <c r="I16" s="92">
        <v>-614000</v>
      </c>
    </row>
    <row r="17" spans="1:9" ht="27.6" customHeight="1" x14ac:dyDescent="0.2">
      <c r="A17" s="232" t="s">
        <v>177</v>
      </c>
      <c r="B17" s="232"/>
      <c r="C17" s="232"/>
      <c r="D17" s="232"/>
      <c r="E17" s="232"/>
      <c r="F17" s="232"/>
      <c r="G17" s="87">
        <v>10</v>
      </c>
      <c r="H17" s="92">
        <v>5852748</v>
      </c>
      <c r="I17" s="92">
        <v>409228019</v>
      </c>
    </row>
    <row r="18" spans="1:9" ht="29.45" customHeight="1" x14ac:dyDescent="0.2">
      <c r="A18" s="225" t="s">
        <v>301</v>
      </c>
      <c r="B18" s="225"/>
      <c r="C18" s="225"/>
      <c r="D18" s="225"/>
      <c r="E18" s="225"/>
      <c r="F18" s="225"/>
      <c r="G18" s="79">
        <v>11</v>
      </c>
      <c r="H18" s="93">
        <f>H8+H9</f>
        <v>76344504</v>
      </c>
      <c r="I18" s="93">
        <f>I8+I9</f>
        <v>450364488</v>
      </c>
    </row>
    <row r="19" spans="1:9" ht="12.75" customHeight="1" x14ac:dyDescent="0.2">
      <c r="A19" s="217" t="s">
        <v>178</v>
      </c>
      <c r="B19" s="217"/>
      <c r="C19" s="217"/>
      <c r="D19" s="217"/>
      <c r="E19" s="217"/>
      <c r="F19" s="217"/>
      <c r="G19" s="79">
        <v>12</v>
      </c>
      <c r="H19" s="93">
        <f>H20+H21+H22+H23</f>
        <v>-29034000</v>
      </c>
      <c r="I19" s="93">
        <f>I20+I21+I22+I23</f>
        <v>-119957000</v>
      </c>
    </row>
    <row r="20" spans="1:9" ht="12.75" customHeight="1" x14ac:dyDescent="0.2">
      <c r="A20" s="232" t="s">
        <v>179</v>
      </c>
      <c r="B20" s="232"/>
      <c r="C20" s="232"/>
      <c r="D20" s="232"/>
      <c r="E20" s="232"/>
      <c r="F20" s="232"/>
      <c r="G20" s="87">
        <v>13</v>
      </c>
      <c r="H20" s="92">
        <v>-37453000</v>
      </c>
      <c r="I20" s="92">
        <v>5941000</v>
      </c>
    </row>
    <row r="21" spans="1:9" ht="12.75" customHeight="1" x14ac:dyDescent="0.2">
      <c r="A21" s="232" t="s">
        <v>180</v>
      </c>
      <c r="B21" s="232"/>
      <c r="C21" s="232"/>
      <c r="D21" s="232"/>
      <c r="E21" s="232"/>
      <c r="F21" s="232"/>
      <c r="G21" s="87">
        <v>14</v>
      </c>
      <c r="H21" s="92">
        <v>9065000</v>
      </c>
      <c r="I21" s="92">
        <v>-119656000</v>
      </c>
    </row>
    <row r="22" spans="1:9" ht="12.75" customHeight="1" x14ac:dyDescent="0.2">
      <c r="A22" s="232" t="s">
        <v>181</v>
      </c>
      <c r="B22" s="232"/>
      <c r="C22" s="232"/>
      <c r="D22" s="232"/>
      <c r="E22" s="232"/>
      <c r="F22" s="232"/>
      <c r="G22" s="87">
        <v>15</v>
      </c>
      <c r="H22" s="92">
        <v>-646000</v>
      </c>
      <c r="I22" s="92">
        <v>-6242000</v>
      </c>
    </row>
    <row r="23" spans="1:9" ht="12.75" customHeight="1" x14ac:dyDescent="0.2">
      <c r="A23" s="232" t="s">
        <v>182</v>
      </c>
      <c r="B23" s="232"/>
      <c r="C23" s="232"/>
      <c r="D23" s="232"/>
      <c r="E23" s="232"/>
      <c r="F23" s="232"/>
      <c r="G23" s="87">
        <v>16</v>
      </c>
      <c r="H23" s="92">
        <v>0</v>
      </c>
      <c r="I23" s="92">
        <v>0</v>
      </c>
    </row>
    <row r="24" spans="1:9" ht="12.75" customHeight="1" x14ac:dyDescent="0.2">
      <c r="A24" s="225" t="s">
        <v>183</v>
      </c>
      <c r="B24" s="225"/>
      <c r="C24" s="225"/>
      <c r="D24" s="225"/>
      <c r="E24" s="225"/>
      <c r="F24" s="225"/>
      <c r="G24" s="79">
        <v>17</v>
      </c>
      <c r="H24" s="93">
        <f>H18+H19</f>
        <v>47310504</v>
      </c>
      <c r="I24" s="93">
        <f>I18+I19</f>
        <v>330407488</v>
      </c>
    </row>
    <row r="25" spans="1:9" ht="12.75" customHeight="1" x14ac:dyDescent="0.2">
      <c r="A25" s="208" t="s">
        <v>184</v>
      </c>
      <c r="B25" s="208"/>
      <c r="C25" s="208"/>
      <c r="D25" s="208"/>
      <c r="E25" s="208"/>
      <c r="F25" s="208"/>
      <c r="G25" s="87">
        <v>18</v>
      </c>
      <c r="H25" s="92">
        <v>-1737000</v>
      </c>
      <c r="I25" s="92">
        <v>-36614000</v>
      </c>
    </row>
    <row r="26" spans="1:9" ht="12.75" customHeight="1" x14ac:dyDescent="0.2">
      <c r="A26" s="208" t="s">
        <v>185</v>
      </c>
      <c r="B26" s="208"/>
      <c r="C26" s="208"/>
      <c r="D26" s="208"/>
      <c r="E26" s="208"/>
      <c r="F26" s="208"/>
      <c r="G26" s="87">
        <v>19</v>
      </c>
      <c r="H26" s="92">
        <v>-1111000</v>
      </c>
      <c r="I26" s="92">
        <v>-8944000</v>
      </c>
    </row>
    <row r="27" spans="1:9" ht="28.9" customHeight="1" x14ac:dyDescent="0.2">
      <c r="A27" s="219" t="s">
        <v>186</v>
      </c>
      <c r="B27" s="219"/>
      <c r="C27" s="219"/>
      <c r="D27" s="219"/>
      <c r="E27" s="219"/>
      <c r="F27" s="219"/>
      <c r="G27" s="79">
        <v>20</v>
      </c>
      <c r="H27" s="93">
        <f>H24+H25+H26</f>
        <v>44462504</v>
      </c>
      <c r="I27" s="93">
        <f>I24+I25+I26</f>
        <v>284849488</v>
      </c>
    </row>
    <row r="28" spans="1:9" x14ac:dyDescent="0.2">
      <c r="A28" s="235" t="s">
        <v>187</v>
      </c>
      <c r="B28" s="235"/>
      <c r="C28" s="235"/>
      <c r="D28" s="235"/>
      <c r="E28" s="235"/>
      <c r="F28" s="235"/>
      <c r="G28" s="235"/>
      <c r="H28" s="235"/>
      <c r="I28" s="235"/>
    </row>
    <row r="29" spans="1:9" ht="23.45" customHeight="1" x14ac:dyDescent="0.2">
      <c r="A29" s="208" t="s">
        <v>188</v>
      </c>
      <c r="B29" s="208"/>
      <c r="C29" s="208"/>
      <c r="D29" s="208"/>
      <c r="E29" s="208"/>
      <c r="F29" s="208"/>
      <c r="G29" s="87">
        <v>21</v>
      </c>
      <c r="H29" s="90">
        <v>636000</v>
      </c>
      <c r="I29" s="90">
        <v>3152000</v>
      </c>
    </row>
    <row r="30" spans="1:9" ht="12.75" customHeight="1" x14ac:dyDescent="0.2">
      <c r="A30" s="208" t="s">
        <v>189</v>
      </c>
      <c r="B30" s="208"/>
      <c r="C30" s="208"/>
      <c r="D30" s="208"/>
      <c r="E30" s="208"/>
      <c r="F30" s="208"/>
      <c r="G30" s="87">
        <v>22</v>
      </c>
      <c r="H30" s="90">
        <v>0</v>
      </c>
      <c r="I30" s="90">
        <v>0</v>
      </c>
    </row>
    <row r="31" spans="1:9" ht="12.75" customHeight="1" x14ac:dyDescent="0.2">
      <c r="A31" s="208" t="s">
        <v>190</v>
      </c>
      <c r="B31" s="208"/>
      <c r="C31" s="208"/>
      <c r="D31" s="208"/>
      <c r="E31" s="208"/>
      <c r="F31" s="208"/>
      <c r="G31" s="87">
        <v>23</v>
      </c>
      <c r="H31" s="90">
        <v>88000</v>
      </c>
      <c r="I31" s="90">
        <v>100000</v>
      </c>
    </row>
    <row r="32" spans="1:9" ht="12.75" customHeight="1" x14ac:dyDescent="0.2">
      <c r="A32" s="208" t="s">
        <v>191</v>
      </c>
      <c r="B32" s="208"/>
      <c r="C32" s="208"/>
      <c r="D32" s="208"/>
      <c r="E32" s="208"/>
      <c r="F32" s="208"/>
      <c r="G32" s="87">
        <v>24</v>
      </c>
      <c r="H32" s="90">
        <v>0</v>
      </c>
      <c r="I32" s="90">
        <v>0</v>
      </c>
    </row>
    <row r="33" spans="1:9" ht="12.75" customHeight="1" x14ac:dyDescent="0.2">
      <c r="A33" s="208" t="s">
        <v>192</v>
      </c>
      <c r="B33" s="208"/>
      <c r="C33" s="208"/>
      <c r="D33" s="208"/>
      <c r="E33" s="208"/>
      <c r="F33" s="208"/>
      <c r="G33" s="87">
        <v>25</v>
      </c>
      <c r="H33" s="90">
        <v>191000</v>
      </c>
      <c r="I33" s="90">
        <v>302000</v>
      </c>
    </row>
    <row r="34" spans="1:9" ht="12.75" customHeight="1" x14ac:dyDescent="0.2">
      <c r="A34" s="208" t="s">
        <v>193</v>
      </c>
      <c r="B34" s="208"/>
      <c r="C34" s="208"/>
      <c r="D34" s="208"/>
      <c r="E34" s="208"/>
      <c r="F34" s="208"/>
      <c r="G34" s="87">
        <v>26</v>
      </c>
      <c r="H34" s="90">
        <v>7845000</v>
      </c>
      <c r="I34" s="90">
        <v>110000</v>
      </c>
    </row>
    <row r="35" spans="1:9" ht="27.6" customHeight="1" x14ac:dyDescent="0.2">
      <c r="A35" s="225" t="s">
        <v>194</v>
      </c>
      <c r="B35" s="225"/>
      <c r="C35" s="225"/>
      <c r="D35" s="225"/>
      <c r="E35" s="225"/>
      <c r="F35" s="225"/>
      <c r="G35" s="79">
        <v>27</v>
      </c>
      <c r="H35" s="89">
        <f>H29+H30+H31+H32+H33+H34</f>
        <v>8760000</v>
      </c>
      <c r="I35" s="89">
        <f>I29+I30+I31+I32+I33+I34</f>
        <v>3664000</v>
      </c>
    </row>
    <row r="36" spans="1:9" ht="26.45" customHeight="1" x14ac:dyDescent="0.2">
      <c r="A36" s="208" t="s">
        <v>195</v>
      </c>
      <c r="B36" s="208"/>
      <c r="C36" s="208"/>
      <c r="D36" s="208"/>
      <c r="E36" s="208"/>
      <c r="F36" s="208"/>
      <c r="G36" s="87">
        <v>28</v>
      </c>
      <c r="H36" s="90">
        <v>-42637000</v>
      </c>
      <c r="I36" s="90">
        <v>-9561000</v>
      </c>
    </row>
    <row r="37" spans="1:9" ht="12.75" customHeight="1" x14ac:dyDescent="0.2">
      <c r="A37" s="208" t="s">
        <v>196</v>
      </c>
      <c r="B37" s="208"/>
      <c r="C37" s="208"/>
      <c r="D37" s="208"/>
      <c r="E37" s="208"/>
      <c r="F37" s="208"/>
      <c r="G37" s="87">
        <v>29</v>
      </c>
      <c r="H37" s="90">
        <v>0</v>
      </c>
      <c r="I37" s="90">
        <v>0</v>
      </c>
    </row>
    <row r="38" spans="1:9" ht="12.75" customHeight="1" x14ac:dyDescent="0.2">
      <c r="A38" s="208" t="s">
        <v>197</v>
      </c>
      <c r="B38" s="208"/>
      <c r="C38" s="208"/>
      <c r="D38" s="208"/>
      <c r="E38" s="208"/>
      <c r="F38" s="208"/>
      <c r="G38" s="87">
        <v>30</v>
      </c>
      <c r="H38" s="90">
        <v>0</v>
      </c>
      <c r="I38" s="90">
        <v>-304000</v>
      </c>
    </row>
    <row r="39" spans="1:9" ht="12.75" customHeight="1" x14ac:dyDescent="0.2">
      <c r="A39" s="208" t="s">
        <v>198</v>
      </c>
      <c r="B39" s="208"/>
      <c r="C39" s="208"/>
      <c r="D39" s="208"/>
      <c r="E39" s="208"/>
      <c r="F39" s="208"/>
      <c r="G39" s="87">
        <v>31</v>
      </c>
      <c r="H39" s="90">
        <v>0</v>
      </c>
      <c r="I39" s="90">
        <v>0</v>
      </c>
    </row>
    <row r="40" spans="1:9" ht="12.75" customHeight="1" x14ac:dyDescent="0.2">
      <c r="A40" s="208" t="s">
        <v>199</v>
      </c>
      <c r="B40" s="208"/>
      <c r="C40" s="208"/>
      <c r="D40" s="208"/>
      <c r="E40" s="208"/>
      <c r="F40" s="208"/>
      <c r="G40" s="87">
        <v>32</v>
      </c>
      <c r="H40" s="90">
        <v>0</v>
      </c>
      <c r="I40" s="90"/>
    </row>
    <row r="41" spans="1:9" ht="22.9" customHeight="1" x14ac:dyDescent="0.2">
      <c r="A41" s="225" t="s">
        <v>200</v>
      </c>
      <c r="B41" s="225"/>
      <c r="C41" s="225"/>
      <c r="D41" s="225"/>
      <c r="E41" s="225"/>
      <c r="F41" s="225"/>
      <c r="G41" s="79">
        <v>33</v>
      </c>
      <c r="H41" s="89">
        <f>H36+H37+H38+H39+H40</f>
        <v>-42637000</v>
      </c>
      <c r="I41" s="89">
        <f>I36+I37+I38+I39+I40</f>
        <v>-9865000</v>
      </c>
    </row>
    <row r="42" spans="1:9" ht="30.6" customHeight="1" x14ac:dyDescent="0.2">
      <c r="A42" s="219" t="s">
        <v>201</v>
      </c>
      <c r="B42" s="219"/>
      <c r="C42" s="219"/>
      <c r="D42" s="219"/>
      <c r="E42" s="219"/>
      <c r="F42" s="219"/>
      <c r="G42" s="79">
        <v>34</v>
      </c>
      <c r="H42" s="89">
        <f>H35+H41</f>
        <v>-33877000</v>
      </c>
      <c r="I42" s="89">
        <f>I35+I41</f>
        <v>-6201000</v>
      </c>
    </row>
    <row r="43" spans="1:9" x14ac:dyDescent="0.2">
      <c r="A43" s="235" t="s">
        <v>202</v>
      </c>
      <c r="B43" s="235"/>
      <c r="C43" s="235"/>
      <c r="D43" s="235"/>
      <c r="E43" s="235"/>
      <c r="F43" s="235"/>
      <c r="G43" s="235"/>
      <c r="H43" s="235"/>
      <c r="I43" s="235"/>
    </row>
    <row r="44" spans="1:9" ht="12.75" customHeight="1" x14ac:dyDescent="0.2">
      <c r="A44" s="208" t="s">
        <v>203</v>
      </c>
      <c r="B44" s="208"/>
      <c r="C44" s="208"/>
      <c r="D44" s="208"/>
      <c r="E44" s="208"/>
      <c r="F44" s="208"/>
      <c r="G44" s="87">
        <v>35</v>
      </c>
      <c r="H44" s="90">
        <v>0</v>
      </c>
      <c r="I44" s="90">
        <v>0</v>
      </c>
    </row>
    <row r="45" spans="1:9" ht="27.6" customHeight="1" x14ac:dyDescent="0.2">
      <c r="A45" s="208" t="s">
        <v>204</v>
      </c>
      <c r="B45" s="208"/>
      <c r="C45" s="208"/>
      <c r="D45" s="208"/>
      <c r="E45" s="208"/>
      <c r="F45" s="208"/>
      <c r="G45" s="87">
        <v>36</v>
      </c>
      <c r="H45" s="90">
        <v>0</v>
      </c>
      <c r="I45" s="90">
        <v>0</v>
      </c>
    </row>
    <row r="46" spans="1:9" ht="12.75" customHeight="1" x14ac:dyDescent="0.2">
      <c r="A46" s="208" t="s">
        <v>205</v>
      </c>
      <c r="B46" s="208"/>
      <c r="C46" s="208"/>
      <c r="D46" s="208"/>
      <c r="E46" s="208"/>
      <c r="F46" s="208"/>
      <c r="G46" s="87">
        <v>37</v>
      </c>
      <c r="H46" s="90">
        <v>0</v>
      </c>
      <c r="I46" s="90">
        <v>7255000</v>
      </c>
    </row>
    <row r="47" spans="1:9" ht="12.75" customHeight="1" x14ac:dyDescent="0.2">
      <c r="A47" s="208" t="s">
        <v>206</v>
      </c>
      <c r="B47" s="208"/>
      <c r="C47" s="208"/>
      <c r="D47" s="208"/>
      <c r="E47" s="208"/>
      <c r="F47" s="208"/>
      <c r="G47" s="87">
        <v>38</v>
      </c>
      <c r="H47" s="90">
        <v>0</v>
      </c>
      <c r="I47" s="90">
        <v>0</v>
      </c>
    </row>
    <row r="48" spans="1:9" ht="25.9" customHeight="1" x14ac:dyDescent="0.2">
      <c r="A48" s="225" t="s">
        <v>207</v>
      </c>
      <c r="B48" s="225"/>
      <c r="C48" s="225"/>
      <c r="D48" s="225"/>
      <c r="E48" s="225"/>
      <c r="F48" s="225"/>
      <c r="G48" s="79">
        <v>39</v>
      </c>
      <c r="H48" s="89">
        <f>H44+H45+H46+H47</f>
        <v>0</v>
      </c>
      <c r="I48" s="89">
        <f>I44+I45+I46+I47</f>
        <v>7255000</v>
      </c>
    </row>
    <row r="49" spans="1:9" ht="24.6" customHeight="1" x14ac:dyDescent="0.2">
      <c r="A49" s="208" t="s">
        <v>300</v>
      </c>
      <c r="B49" s="208"/>
      <c r="C49" s="208"/>
      <c r="D49" s="208"/>
      <c r="E49" s="208"/>
      <c r="F49" s="208"/>
      <c r="G49" s="87">
        <v>40</v>
      </c>
      <c r="H49" s="90">
        <v>-7900000</v>
      </c>
      <c r="I49" s="90">
        <v>-286880000</v>
      </c>
    </row>
    <row r="50" spans="1:9" ht="12.75" customHeight="1" x14ac:dyDescent="0.2">
      <c r="A50" s="208" t="s">
        <v>208</v>
      </c>
      <c r="B50" s="208"/>
      <c r="C50" s="208"/>
      <c r="D50" s="208"/>
      <c r="E50" s="208"/>
      <c r="F50" s="208"/>
      <c r="G50" s="87">
        <v>41</v>
      </c>
      <c r="H50" s="90">
        <v>0</v>
      </c>
      <c r="I50" s="90">
        <v>0</v>
      </c>
    </row>
    <row r="51" spans="1:9" ht="12.75" customHeight="1" x14ac:dyDescent="0.2">
      <c r="A51" s="208" t="s">
        <v>209</v>
      </c>
      <c r="B51" s="208"/>
      <c r="C51" s="208"/>
      <c r="D51" s="208"/>
      <c r="E51" s="208"/>
      <c r="F51" s="208"/>
      <c r="G51" s="87">
        <v>42</v>
      </c>
      <c r="H51" s="90">
        <v>-7636000</v>
      </c>
      <c r="I51" s="90">
        <v>-26998000</v>
      </c>
    </row>
    <row r="52" spans="1:9" ht="26.45" customHeight="1" x14ac:dyDescent="0.2">
      <c r="A52" s="208" t="s">
        <v>210</v>
      </c>
      <c r="B52" s="208"/>
      <c r="C52" s="208"/>
      <c r="D52" s="208"/>
      <c r="E52" s="208"/>
      <c r="F52" s="208"/>
      <c r="G52" s="87">
        <v>43</v>
      </c>
      <c r="H52" s="90">
        <v>0</v>
      </c>
      <c r="I52" s="90">
        <v>0</v>
      </c>
    </row>
    <row r="53" spans="1:9" ht="12.75" customHeight="1" x14ac:dyDescent="0.2">
      <c r="A53" s="208" t="s">
        <v>211</v>
      </c>
      <c r="B53" s="208"/>
      <c r="C53" s="208"/>
      <c r="D53" s="208"/>
      <c r="E53" s="208"/>
      <c r="F53" s="208"/>
      <c r="G53" s="87">
        <v>44</v>
      </c>
      <c r="H53" s="90">
        <v>-1308000</v>
      </c>
      <c r="I53" s="90">
        <v>-1358000</v>
      </c>
    </row>
    <row r="54" spans="1:9" ht="27.6" customHeight="1" x14ac:dyDescent="0.2">
      <c r="A54" s="225" t="s">
        <v>212</v>
      </c>
      <c r="B54" s="225"/>
      <c r="C54" s="225"/>
      <c r="D54" s="225"/>
      <c r="E54" s="225"/>
      <c r="F54" s="225"/>
      <c r="G54" s="79">
        <v>45</v>
      </c>
      <c r="H54" s="89">
        <f>H49+H50+H51+H52+H53</f>
        <v>-16844000</v>
      </c>
      <c r="I54" s="89">
        <f>I49+I50+I51+I52+I53</f>
        <v>-315236000</v>
      </c>
    </row>
    <row r="55" spans="1:9" ht="27.6" customHeight="1" x14ac:dyDescent="0.2">
      <c r="A55" s="219" t="s">
        <v>213</v>
      </c>
      <c r="B55" s="219"/>
      <c r="C55" s="219"/>
      <c r="D55" s="219"/>
      <c r="E55" s="219"/>
      <c r="F55" s="219"/>
      <c r="G55" s="79">
        <v>46</v>
      </c>
      <c r="H55" s="89">
        <f>H48+H54</f>
        <v>-16844000</v>
      </c>
      <c r="I55" s="89">
        <f>I48+I54</f>
        <v>-307981000</v>
      </c>
    </row>
    <row r="56" spans="1:9" x14ac:dyDescent="0.2">
      <c r="A56" s="184" t="s">
        <v>214</v>
      </c>
      <c r="B56" s="184"/>
      <c r="C56" s="184"/>
      <c r="D56" s="184"/>
      <c r="E56" s="184"/>
      <c r="F56" s="184"/>
      <c r="G56" s="87">
        <v>47</v>
      </c>
      <c r="H56" s="90">
        <v>0</v>
      </c>
      <c r="I56" s="90">
        <v>0</v>
      </c>
    </row>
    <row r="57" spans="1:9" ht="27" customHeight="1" x14ac:dyDescent="0.2">
      <c r="A57" s="219" t="s">
        <v>215</v>
      </c>
      <c r="B57" s="219"/>
      <c r="C57" s="219"/>
      <c r="D57" s="219"/>
      <c r="E57" s="219"/>
      <c r="F57" s="219"/>
      <c r="G57" s="79">
        <v>48</v>
      </c>
      <c r="H57" s="89">
        <f>H27+H42+H55+H56</f>
        <v>-6258496</v>
      </c>
      <c r="I57" s="89">
        <f>I27+I42+I55+I56</f>
        <v>-29332512</v>
      </c>
    </row>
    <row r="58" spans="1:9" ht="15.6" customHeight="1" x14ac:dyDescent="0.2">
      <c r="A58" s="236" t="s">
        <v>216</v>
      </c>
      <c r="B58" s="236"/>
      <c r="C58" s="236"/>
      <c r="D58" s="236"/>
      <c r="E58" s="236"/>
      <c r="F58" s="236"/>
      <c r="G58" s="87">
        <v>49</v>
      </c>
      <c r="H58" s="90">
        <v>64100131</v>
      </c>
      <c r="I58" s="90">
        <v>57841635</v>
      </c>
    </row>
    <row r="59" spans="1:9" ht="28.9" customHeight="1" x14ac:dyDescent="0.2">
      <c r="A59" s="219" t="s">
        <v>217</v>
      </c>
      <c r="B59" s="219"/>
      <c r="C59" s="219"/>
      <c r="D59" s="219"/>
      <c r="E59" s="219"/>
      <c r="F59" s="219"/>
      <c r="G59" s="79">
        <v>50</v>
      </c>
      <c r="H59" s="89">
        <f>H57+H58</f>
        <v>57841635</v>
      </c>
      <c r="I59" s="89">
        <f>I57+I58</f>
        <v>28509123</v>
      </c>
    </row>
  </sheetData>
  <sheetProtection algorithmName="SHA-512" hashValue="ekEOHTEWhwoBBabBVq1jMiefGXul7VGrVmu1iFOSfcXAzyKN+l4JySHf+pFwcZKu+8FskMHWX5W7fqK8qx6HMQ==" saltValue="a4l/lE6ESaeXeg9ZE7DK3g=="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55:I57 H42:I42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10:I10 H14:I14 H29:I35 H44:I48 H58:I59" xr:uid="{00000000-0002-0000-0300-000004000000}">
      <formula1>0</formula1>
    </dataValidation>
  </dataValidations>
  <pageMargins left="0.75" right="0.75" top="1" bottom="1" header="0.5" footer="0.5"/>
  <pageSetup paperSize="9" scale="8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zoomScale="110" zoomScaleNormal="100" workbookViewId="0">
      <selection sqref="A1:I1"/>
    </sheetView>
  </sheetViews>
  <sheetFormatPr defaultRowHeight="12.75" x14ac:dyDescent="0.2"/>
  <cols>
    <col min="1" max="7" width="9.140625" style="2"/>
    <col min="8" max="9" width="14.85546875" style="30" customWidth="1"/>
    <col min="10" max="10" width="12" style="2" bestFit="1" customWidth="1"/>
    <col min="11" max="11" width="10.28515625" style="2" bestFit="1" customWidth="1"/>
    <col min="12" max="12" width="12.28515625" style="2" bestFit="1" customWidth="1"/>
    <col min="13" max="263" width="9.140625" style="2"/>
    <col min="264" max="265" width="9.85546875" style="2" bestFit="1" customWidth="1"/>
    <col min="266" max="266" width="12" style="2" bestFit="1" customWidth="1"/>
    <col min="267" max="267" width="10.28515625" style="2" bestFit="1" customWidth="1"/>
    <col min="268" max="268" width="12.28515625" style="2" bestFit="1" customWidth="1"/>
    <col min="269" max="519" width="9.140625" style="2"/>
    <col min="520" max="521" width="9.85546875" style="2" bestFit="1" customWidth="1"/>
    <col min="522" max="522" width="12" style="2" bestFit="1" customWidth="1"/>
    <col min="523" max="523" width="10.28515625" style="2" bestFit="1" customWidth="1"/>
    <col min="524" max="524" width="12.28515625" style="2" bestFit="1" customWidth="1"/>
    <col min="525" max="775" width="9.140625" style="2"/>
    <col min="776" max="777" width="9.85546875" style="2" bestFit="1" customWidth="1"/>
    <col min="778" max="778" width="12" style="2" bestFit="1" customWidth="1"/>
    <col min="779" max="779" width="10.28515625" style="2" bestFit="1" customWidth="1"/>
    <col min="780" max="780" width="12.28515625" style="2" bestFit="1" customWidth="1"/>
    <col min="781" max="1031" width="9.140625" style="2"/>
    <col min="1032" max="1033" width="9.85546875" style="2" bestFit="1" customWidth="1"/>
    <col min="1034" max="1034" width="12" style="2" bestFit="1" customWidth="1"/>
    <col min="1035" max="1035" width="10.28515625" style="2" bestFit="1" customWidth="1"/>
    <col min="1036" max="1036" width="12.28515625" style="2" bestFit="1" customWidth="1"/>
    <col min="1037" max="1287" width="9.140625" style="2"/>
    <col min="1288" max="1289" width="9.85546875" style="2" bestFit="1" customWidth="1"/>
    <col min="1290" max="1290" width="12" style="2" bestFit="1" customWidth="1"/>
    <col min="1291" max="1291" width="10.28515625" style="2" bestFit="1" customWidth="1"/>
    <col min="1292" max="1292" width="12.28515625" style="2" bestFit="1" customWidth="1"/>
    <col min="1293" max="1543" width="9.140625" style="2"/>
    <col min="1544" max="1545" width="9.85546875" style="2" bestFit="1" customWidth="1"/>
    <col min="1546" max="1546" width="12" style="2" bestFit="1" customWidth="1"/>
    <col min="1547" max="1547" width="10.28515625" style="2" bestFit="1" customWidth="1"/>
    <col min="1548" max="1548" width="12.28515625" style="2" bestFit="1" customWidth="1"/>
    <col min="1549" max="1799" width="9.140625" style="2"/>
    <col min="1800" max="1801" width="9.85546875" style="2" bestFit="1" customWidth="1"/>
    <col min="1802" max="1802" width="12" style="2" bestFit="1" customWidth="1"/>
    <col min="1803" max="1803" width="10.28515625" style="2" bestFit="1" customWidth="1"/>
    <col min="1804" max="1804" width="12.28515625" style="2" bestFit="1" customWidth="1"/>
    <col min="1805" max="2055" width="9.140625" style="2"/>
    <col min="2056" max="2057" width="9.85546875" style="2" bestFit="1" customWidth="1"/>
    <col min="2058" max="2058" width="12" style="2" bestFit="1" customWidth="1"/>
    <col min="2059" max="2059" width="10.28515625" style="2" bestFit="1" customWidth="1"/>
    <col min="2060" max="2060" width="12.28515625" style="2" bestFit="1" customWidth="1"/>
    <col min="2061" max="2311" width="9.140625" style="2"/>
    <col min="2312" max="2313" width="9.85546875" style="2" bestFit="1" customWidth="1"/>
    <col min="2314" max="2314" width="12" style="2" bestFit="1" customWidth="1"/>
    <col min="2315" max="2315" width="10.28515625" style="2" bestFit="1" customWidth="1"/>
    <col min="2316" max="2316" width="12.28515625" style="2" bestFit="1" customWidth="1"/>
    <col min="2317" max="2567" width="9.140625" style="2"/>
    <col min="2568" max="2569" width="9.85546875" style="2" bestFit="1" customWidth="1"/>
    <col min="2570" max="2570" width="12" style="2" bestFit="1" customWidth="1"/>
    <col min="2571" max="2571" width="10.28515625" style="2" bestFit="1" customWidth="1"/>
    <col min="2572" max="2572" width="12.28515625" style="2" bestFit="1" customWidth="1"/>
    <col min="2573" max="2823" width="9.140625" style="2"/>
    <col min="2824" max="2825" width="9.85546875" style="2" bestFit="1" customWidth="1"/>
    <col min="2826" max="2826" width="12" style="2" bestFit="1" customWidth="1"/>
    <col min="2827" max="2827" width="10.28515625" style="2" bestFit="1" customWidth="1"/>
    <col min="2828" max="2828" width="12.28515625" style="2" bestFit="1" customWidth="1"/>
    <col min="2829" max="3079" width="9.140625" style="2"/>
    <col min="3080" max="3081" width="9.85546875" style="2" bestFit="1" customWidth="1"/>
    <col min="3082" max="3082" width="12" style="2" bestFit="1" customWidth="1"/>
    <col min="3083" max="3083" width="10.28515625" style="2" bestFit="1" customWidth="1"/>
    <col min="3084" max="3084" width="12.28515625" style="2" bestFit="1" customWidth="1"/>
    <col min="3085" max="3335" width="9.140625" style="2"/>
    <col min="3336" max="3337" width="9.85546875" style="2" bestFit="1" customWidth="1"/>
    <col min="3338" max="3338" width="12" style="2" bestFit="1" customWidth="1"/>
    <col min="3339" max="3339" width="10.28515625" style="2" bestFit="1" customWidth="1"/>
    <col min="3340" max="3340" width="12.28515625" style="2" bestFit="1" customWidth="1"/>
    <col min="3341" max="3591" width="9.140625" style="2"/>
    <col min="3592" max="3593" width="9.85546875" style="2" bestFit="1" customWidth="1"/>
    <col min="3594" max="3594" width="12" style="2" bestFit="1" customWidth="1"/>
    <col min="3595" max="3595" width="10.28515625" style="2" bestFit="1" customWidth="1"/>
    <col min="3596" max="3596" width="12.28515625" style="2" bestFit="1" customWidth="1"/>
    <col min="3597" max="3847" width="9.140625" style="2"/>
    <col min="3848" max="3849" width="9.85546875" style="2" bestFit="1" customWidth="1"/>
    <col min="3850" max="3850" width="12" style="2" bestFit="1" customWidth="1"/>
    <col min="3851" max="3851" width="10.28515625" style="2" bestFit="1" customWidth="1"/>
    <col min="3852" max="3852" width="12.28515625" style="2" bestFit="1" customWidth="1"/>
    <col min="3853" max="4103" width="9.140625" style="2"/>
    <col min="4104" max="4105" width="9.85546875" style="2" bestFit="1" customWidth="1"/>
    <col min="4106" max="4106" width="12" style="2" bestFit="1" customWidth="1"/>
    <col min="4107" max="4107" width="10.28515625" style="2" bestFit="1" customWidth="1"/>
    <col min="4108" max="4108" width="12.28515625" style="2" bestFit="1" customWidth="1"/>
    <col min="4109" max="4359" width="9.140625" style="2"/>
    <col min="4360" max="4361" width="9.85546875" style="2" bestFit="1" customWidth="1"/>
    <col min="4362" max="4362" width="12" style="2" bestFit="1" customWidth="1"/>
    <col min="4363" max="4363" width="10.28515625" style="2" bestFit="1" customWidth="1"/>
    <col min="4364" max="4364" width="12.28515625" style="2" bestFit="1" customWidth="1"/>
    <col min="4365" max="4615" width="9.140625" style="2"/>
    <col min="4616" max="4617" width="9.85546875" style="2" bestFit="1" customWidth="1"/>
    <col min="4618" max="4618" width="12" style="2" bestFit="1" customWidth="1"/>
    <col min="4619" max="4619" width="10.28515625" style="2" bestFit="1" customWidth="1"/>
    <col min="4620" max="4620" width="12.28515625" style="2" bestFit="1" customWidth="1"/>
    <col min="4621" max="4871" width="9.140625" style="2"/>
    <col min="4872" max="4873" width="9.85546875" style="2" bestFit="1" customWidth="1"/>
    <col min="4874" max="4874" width="12" style="2" bestFit="1" customWidth="1"/>
    <col min="4875" max="4875" width="10.28515625" style="2" bestFit="1" customWidth="1"/>
    <col min="4876" max="4876" width="12.28515625" style="2" bestFit="1" customWidth="1"/>
    <col min="4877" max="5127" width="9.140625" style="2"/>
    <col min="5128" max="5129" width="9.85546875" style="2" bestFit="1" customWidth="1"/>
    <col min="5130" max="5130" width="12" style="2" bestFit="1" customWidth="1"/>
    <col min="5131" max="5131" width="10.28515625" style="2" bestFit="1" customWidth="1"/>
    <col min="5132" max="5132" width="12.28515625" style="2" bestFit="1" customWidth="1"/>
    <col min="5133" max="5383" width="9.140625" style="2"/>
    <col min="5384" max="5385" width="9.85546875" style="2" bestFit="1" customWidth="1"/>
    <col min="5386" max="5386" width="12" style="2" bestFit="1" customWidth="1"/>
    <col min="5387" max="5387" width="10.28515625" style="2" bestFit="1" customWidth="1"/>
    <col min="5388" max="5388" width="12.28515625" style="2" bestFit="1" customWidth="1"/>
    <col min="5389" max="5639" width="9.140625" style="2"/>
    <col min="5640" max="5641" width="9.85546875" style="2" bestFit="1" customWidth="1"/>
    <col min="5642" max="5642" width="12" style="2" bestFit="1" customWidth="1"/>
    <col min="5643" max="5643" width="10.28515625" style="2" bestFit="1" customWidth="1"/>
    <col min="5644" max="5644" width="12.28515625" style="2" bestFit="1" customWidth="1"/>
    <col min="5645" max="5895" width="9.140625" style="2"/>
    <col min="5896" max="5897" width="9.85546875" style="2" bestFit="1" customWidth="1"/>
    <col min="5898" max="5898" width="12" style="2" bestFit="1" customWidth="1"/>
    <col min="5899" max="5899" width="10.28515625" style="2" bestFit="1" customWidth="1"/>
    <col min="5900" max="5900" width="12.28515625" style="2" bestFit="1" customWidth="1"/>
    <col min="5901" max="6151" width="9.140625" style="2"/>
    <col min="6152" max="6153" width="9.85546875" style="2" bestFit="1" customWidth="1"/>
    <col min="6154" max="6154" width="12" style="2" bestFit="1" customWidth="1"/>
    <col min="6155" max="6155" width="10.28515625" style="2" bestFit="1" customWidth="1"/>
    <col min="6156" max="6156" width="12.28515625" style="2" bestFit="1" customWidth="1"/>
    <col min="6157" max="6407" width="9.140625" style="2"/>
    <col min="6408" max="6409" width="9.85546875" style="2" bestFit="1" customWidth="1"/>
    <col min="6410" max="6410" width="12" style="2" bestFit="1" customWidth="1"/>
    <col min="6411" max="6411" width="10.28515625" style="2" bestFit="1" customWidth="1"/>
    <col min="6412" max="6412" width="12.28515625" style="2" bestFit="1" customWidth="1"/>
    <col min="6413" max="6663" width="9.140625" style="2"/>
    <col min="6664" max="6665" width="9.85546875" style="2" bestFit="1" customWidth="1"/>
    <col min="6666" max="6666" width="12" style="2" bestFit="1" customWidth="1"/>
    <col min="6667" max="6667" width="10.28515625" style="2" bestFit="1" customWidth="1"/>
    <col min="6668" max="6668" width="12.28515625" style="2" bestFit="1" customWidth="1"/>
    <col min="6669" max="6919" width="9.140625" style="2"/>
    <col min="6920" max="6921" width="9.85546875" style="2" bestFit="1" customWidth="1"/>
    <col min="6922" max="6922" width="12" style="2" bestFit="1" customWidth="1"/>
    <col min="6923" max="6923" width="10.28515625" style="2" bestFit="1" customWidth="1"/>
    <col min="6924" max="6924" width="12.28515625" style="2" bestFit="1" customWidth="1"/>
    <col min="6925" max="7175" width="9.140625" style="2"/>
    <col min="7176" max="7177" width="9.85546875" style="2" bestFit="1" customWidth="1"/>
    <col min="7178" max="7178" width="12" style="2" bestFit="1" customWidth="1"/>
    <col min="7179" max="7179" width="10.28515625" style="2" bestFit="1" customWidth="1"/>
    <col min="7180" max="7180" width="12.28515625" style="2" bestFit="1" customWidth="1"/>
    <col min="7181" max="7431" width="9.140625" style="2"/>
    <col min="7432" max="7433" width="9.85546875" style="2" bestFit="1" customWidth="1"/>
    <col min="7434" max="7434" width="12" style="2" bestFit="1" customWidth="1"/>
    <col min="7435" max="7435" width="10.28515625" style="2" bestFit="1" customWidth="1"/>
    <col min="7436" max="7436" width="12.28515625" style="2" bestFit="1" customWidth="1"/>
    <col min="7437" max="7687" width="9.140625" style="2"/>
    <col min="7688" max="7689" width="9.85546875" style="2" bestFit="1" customWidth="1"/>
    <col min="7690" max="7690" width="12" style="2" bestFit="1" customWidth="1"/>
    <col min="7691" max="7691" width="10.28515625" style="2" bestFit="1" customWidth="1"/>
    <col min="7692" max="7692" width="12.28515625" style="2" bestFit="1" customWidth="1"/>
    <col min="7693" max="7943" width="9.140625" style="2"/>
    <col min="7944" max="7945" width="9.85546875" style="2" bestFit="1" customWidth="1"/>
    <col min="7946" max="7946" width="12" style="2" bestFit="1" customWidth="1"/>
    <col min="7947" max="7947" width="10.28515625" style="2" bestFit="1" customWidth="1"/>
    <col min="7948" max="7948" width="12.28515625" style="2" bestFit="1" customWidth="1"/>
    <col min="7949" max="8199" width="9.140625" style="2"/>
    <col min="8200" max="8201" width="9.85546875" style="2" bestFit="1" customWidth="1"/>
    <col min="8202" max="8202" width="12" style="2" bestFit="1" customWidth="1"/>
    <col min="8203" max="8203" width="10.28515625" style="2" bestFit="1" customWidth="1"/>
    <col min="8204" max="8204" width="12.28515625" style="2" bestFit="1" customWidth="1"/>
    <col min="8205" max="8455" width="9.140625" style="2"/>
    <col min="8456" max="8457" width="9.85546875" style="2" bestFit="1" customWidth="1"/>
    <col min="8458" max="8458" width="12" style="2" bestFit="1" customWidth="1"/>
    <col min="8459" max="8459" width="10.28515625" style="2" bestFit="1" customWidth="1"/>
    <col min="8460" max="8460" width="12.28515625" style="2" bestFit="1" customWidth="1"/>
    <col min="8461" max="8711" width="9.140625" style="2"/>
    <col min="8712" max="8713" width="9.85546875" style="2" bestFit="1" customWidth="1"/>
    <col min="8714" max="8714" width="12" style="2" bestFit="1" customWidth="1"/>
    <col min="8715" max="8715" width="10.28515625" style="2" bestFit="1" customWidth="1"/>
    <col min="8716" max="8716" width="12.28515625" style="2" bestFit="1" customWidth="1"/>
    <col min="8717" max="8967" width="9.140625" style="2"/>
    <col min="8968" max="8969" width="9.85546875" style="2" bestFit="1" customWidth="1"/>
    <col min="8970" max="8970" width="12" style="2" bestFit="1" customWidth="1"/>
    <col min="8971" max="8971" width="10.28515625" style="2" bestFit="1" customWidth="1"/>
    <col min="8972" max="8972" width="12.28515625" style="2" bestFit="1" customWidth="1"/>
    <col min="8973" max="9223" width="9.140625" style="2"/>
    <col min="9224" max="9225" width="9.85546875" style="2" bestFit="1" customWidth="1"/>
    <col min="9226" max="9226" width="12" style="2" bestFit="1" customWidth="1"/>
    <col min="9227" max="9227" width="10.28515625" style="2" bestFit="1" customWidth="1"/>
    <col min="9228" max="9228" width="12.28515625" style="2" bestFit="1" customWidth="1"/>
    <col min="9229" max="9479" width="9.140625" style="2"/>
    <col min="9480" max="9481" width="9.85546875" style="2" bestFit="1" customWidth="1"/>
    <col min="9482" max="9482" width="12" style="2" bestFit="1" customWidth="1"/>
    <col min="9483" max="9483" width="10.28515625" style="2" bestFit="1" customWidth="1"/>
    <col min="9484" max="9484" width="12.28515625" style="2" bestFit="1" customWidth="1"/>
    <col min="9485" max="9735" width="9.140625" style="2"/>
    <col min="9736" max="9737" width="9.85546875" style="2" bestFit="1" customWidth="1"/>
    <col min="9738" max="9738" width="12" style="2" bestFit="1" customWidth="1"/>
    <col min="9739" max="9739" width="10.28515625" style="2" bestFit="1" customWidth="1"/>
    <col min="9740" max="9740" width="12.28515625" style="2" bestFit="1" customWidth="1"/>
    <col min="9741" max="9991" width="9.140625" style="2"/>
    <col min="9992" max="9993" width="9.85546875" style="2" bestFit="1" customWidth="1"/>
    <col min="9994" max="9994" width="12" style="2" bestFit="1" customWidth="1"/>
    <col min="9995" max="9995" width="10.28515625" style="2" bestFit="1" customWidth="1"/>
    <col min="9996" max="9996" width="12.28515625" style="2" bestFit="1" customWidth="1"/>
    <col min="9997" max="10247" width="9.140625" style="2"/>
    <col min="10248" max="10249" width="9.85546875" style="2" bestFit="1" customWidth="1"/>
    <col min="10250" max="10250" width="12" style="2" bestFit="1" customWidth="1"/>
    <col min="10251" max="10251" width="10.28515625" style="2" bestFit="1" customWidth="1"/>
    <col min="10252" max="10252" width="12.28515625" style="2" bestFit="1" customWidth="1"/>
    <col min="10253" max="10503" width="9.140625" style="2"/>
    <col min="10504" max="10505" width="9.85546875" style="2" bestFit="1" customWidth="1"/>
    <col min="10506" max="10506" width="12" style="2" bestFit="1" customWidth="1"/>
    <col min="10507" max="10507" width="10.28515625" style="2" bestFit="1" customWidth="1"/>
    <col min="10508" max="10508" width="12.28515625" style="2" bestFit="1" customWidth="1"/>
    <col min="10509" max="10759" width="9.140625" style="2"/>
    <col min="10760" max="10761" width="9.85546875" style="2" bestFit="1" customWidth="1"/>
    <col min="10762" max="10762" width="12" style="2" bestFit="1" customWidth="1"/>
    <col min="10763" max="10763" width="10.28515625" style="2" bestFit="1" customWidth="1"/>
    <col min="10764" max="10764" width="12.28515625" style="2" bestFit="1" customWidth="1"/>
    <col min="10765" max="11015" width="9.140625" style="2"/>
    <col min="11016" max="11017" width="9.85546875" style="2" bestFit="1" customWidth="1"/>
    <col min="11018" max="11018" width="12" style="2" bestFit="1" customWidth="1"/>
    <col min="11019" max="11019" width="10.28515625" style="2" bestFit="1" customWidth="1"/>
    <col min="11020" max="11020" width="12.28515625" style="2" bestFit="1" customWidth="1"/>
    <col min="11021" max="11271" width="9.140625" style="2"/>
    <col min="11272" max="11273" width="9.85546875" style="2" bestFit="1" customWidth="1"/>
    <col min="11274" max="11274" width="12" style="2" bestFit="1" customWidth="1"/>
    <col min="11275" max="11275" width="10.28515625" style="2" bestFit="1" customWidth="1"/>
    <col min="11276" max="11276" width="12.28515625" style="2" bestFit="1" customWidth="1"/>
    <col min="11277" max="11527" width="9.140625" style="2"/>
    <col min="11528" max="11529" width="9.85546875" style="2" bestFit="1" customWidth="1"/>
    <col min="11530" max="11530" width="12" style="2" bestFit="1" customWidth="1"/>
    <col min="11531" max="11531" width="10.28515625" style="2" bestFit="1" customWidth="1"/>
    <col min="11532" max="11532" width="12.28515625" style="2" bestFit="1" customWidth="1"/>
    <col min="11533" max="11783" width="9.140625" style="2"/>
    <col min="11784" max="11785" width="9.85546875" style="2" bestFit="1" customWidth="1"/>
    <col min="11786" max="11786" width="12" style="2" bestFit="1" customWidth="1"/>
    <col min="11787" max="11787" width="10.28515625" style="2" bestFit="1" customWidth="1"/>
    <col min="11788" max="11788" width="12.28515625" style="2" bestFit="1" customWidth="1"/>
    <col min="11789" max="12039" width="9.140625" style="2"/>
    <col min="12040" max="12041" width="9.85546875" style="2" bestFit="1" customWidth="1"/>
    <col min="12042" max="12042" width="12" style="2" bestFit="1" customWidth="1"/>
    <col min="12043" max="12043" width="10.28515625" style="2" bestFit="1" customWidth="1"/>
    <col min="12044" max="12044" width="12.28515625" style="2" bestFit="1" customWidth="1"/>
    <col min="12045" max="12295" width="9.140625" style="2"/>
    <col min="12296" max="12297" width="9.85546875" style="2" bestFit="1" customWidth="1"/>
    <col min="12298" max="12298" width="12" style="2" bestFit="1" customWidth="1"/>
    <col min="12299" max="12299" width="10.28515625" style="2" bestFit="1" customWidth="1"/>
    <col min="12300" max="12300" width="12.28515625" style="2" bestFit="1" customWidth="1"/>
    <col min="12301" max="12551" width="9.140625" style="2"/>
    <col min="12552" max="12553" width="9.85546875" style="2" bestFit="1" customWidth="1"/>
    <col min="12554" max="12554" width="12" style="2" bestFit="1" customWidth="1"/>
    <col min="12555" max="12555" width="10.28515625" style="2" bestFit="1" customWidth="1"/>
    <col min="12556" max="12556" width="12.28515625" style="2" bestFit="1" customWidth="1"/>
    <col min="12557" max="12807" width="9.140625" style="2"/>
    <col min="12808" max="12809" width="9.85546875" style="2" bestFit="1" customWidth="1"/>
    <col min="12810" max="12810" width="12" style="2" bestFit="1" customWidth="1"/>
    <col min="12811" max="12811" width="10.28515625" style="2" bestFit="1" customWidth="1"/>
    <col min="12812" max="12812" width="12.28515625" style="2" bestFit="1" customWidth="1"/>
    <col min="12813" max="13063" width="9.140625" style="2"/>
    <col min="13064" max="13065" width="9.85546875" style="2" bestFit="1" customWidth="1"/>
    <col min="13066" max="13066" width="12" style="2" bestFit="1" customWidth="1"/>
    <col min="13067" max="13067" width="10.28515625" style="2" bestFit="1" customWidth="1"/>
    <col min="13068" max="13068" width="12.28515625" style="2" bestFit="1" customWidth="1"/>
    <col min="13069" max="13319" width="9.140625" style="2"/>
    <col min="13320" max="13321" width="9.85546875" style="2" bestFit="1" customWidth="1"/>
    <col min="13322" max="13322" width="12" style="2" bestFit="1" customWidth="1"/>
    <col min="13323" max="13323" width="10.28515625" style="2" bestFit="1" customWidth="1"/>
    <col min="13324" max="13324" width="12.28515625" style="2" bestFit="1" customWidth="1"/>
    <col min="13325" max="13575" width="9.140625" style="2"/>
    <col min="13576" max="13577" width="9.85546875" style="2" bestFit="1" customWidth="1"/>
    <col min="13578" max="13578" width="12" style="2" bestFit="1" customWidth="1"/>
    <col min="13579" max="13579" width="10.28515625" style="2" bestFit="1" customWidth="1"/>
    <col min="13580" max="13580" width="12.28515625" style="2" bestFit="1" customWidth="1"/>
    <col min="13581" max="13831" width="9.140625" style="2"/>
    <col min="13832" max="13833" width="9.85546875" style="2" bestFit="1" customWidth="1"/>
    <col min="13834" max="13834" width="12" style="2" bestFit="1" customWidth="1"/>
    <col min="13835" max="13835" width="10.28515625" style="2" bestFit="1" customWidth="1"/>
    <col min="13836" max="13836" width="12.28515625" style="2" bestFit="1" customWidth="1"/>
    <col min="13837" max="14087" width="9.140625" style="2"/>
    <col min="14088" max="14089" width="9.85546875" style="2" bestFit="1" customWidth="1"/>
    <col min="14090" max="14090" width="12" style="2" bestFit="1" customWidth="1"/>
    <col min="14091" max="14091" width="10.28515625" style="2" bestFit="1" customWidth="1"/>
    <col min="14092" max="14092" width="12.28515625" style="2" bestFit="1" customWidth="1"/>
    <col min="14093" max="14343" width="9.140625" style="2"/>
    <col min="14344" max="14345" width="9.85546875" style="2" bestFit="1" customWidth="1"/>
    <col min="14346" max="14346" width="12" style="2" bestFit="1" customWidth="1"/>
    <col min="14347" max="14347" width="10.28515625" style="2" bestFit="1" customWidth="1"/>
    <col min="14348" max="14348" width="12.28515625" style="2" bestFit="1" customWidth="1"/>
    <col min="14349" max="14599" width="9.140625" style="2"/>
    <col min="14600" max="14601" width="9.85546875" style="2" bestFit="1" customWidth="1"/>
    <col min="14602" max="14602" width="12" style="2" bestFit="1" customWidth="1"/>
    <col min="14603" max="14603" width="10.28515625" style="2" bestFit="1" customWidth="1"/>
    <col min="14604" max="14604" width="12.28515625" style="2" bestFit="1" customWidth="1"/>
    <col min="14605" max="14855" width="9.140625" style="2"/>
    <col min="14856" max="14857" width="9.85546875" style="2" bestFit="1" customWidth="1"/>
    <col min="14858" max="14858" width="12" style="2" bestFit="1" customWidth="1"/>
    <col min="14859" max="14859" width="10.28515625" style="2" bestFit="1" customWidth="1"/>
    <col min="14860" max="14860" width="12.28515625" style="2" bestFit="1" customWidth="1"/>
    <col min="14861" max="15111" width="9.140625" style="2"/>
    <col min="15112" max="15113" width="9.85546875" style="2" bestFit="1" customWidth="1"/>
    <col min="15114" max="15114" width="12" style="2" bestFit="1" customWidth="1"/>
    <col min="15115" max="15115" width="10.28515625" style="2" bestFit="1" customWidth="1"/>
    <col min="15116" max="15116" width="12.28515625" style="2" bestFit="1" customWidth="1"/>
    <col min="15117" max="15367" width="9.140625" style="2"/>
    <col min="15368" max="15369" width="9.85546875" style="2" bestFit="1" customWidth="1"/>
    <col min="15370" max="15370" width="12" style="2" bestFit="1" customWidth="1"/>
    <col min="15371" max="15371" width="10.28515625" style="2" bestFit="1" customWidth="1"/>
    <col min="15372" max="15372" width="12.28515625" style="2" bestFit="1" customWidth="1"/>
    <col min="15373" max="15623" width="9.140625" style="2"/>
    <col min="15624" max="15625" width="9.85546875" style="2" bestFit="1" customWidth="1"/>
    <col min="15626" max="15626" width="12" style="2" bestFit="1" customWidth="1"/>
    <col min="15627" max="15627" width="10.28515625" style="2" bestFit="1" customWidth="1"/>
    <col min="15628" max="15628" width="12.28515625" style="2" bestFit="1" customWidth="1"/>
    <col min="15629" max="15879" width="9.140625" style="2"/>
    <col min="15880" max="15881" width="9.85546875" style="2" bestFit="1" customWidth="1"/>
    <col min="15882" max="15882" width="12" style="2" bestFit="1" customWidth="1"/>
    <col min="15883" max="15883" width="10.28515625" style="2" bestFit="1" customWidth="1"/>
    <col min="15884" max="15884" width="12.28515625" style="2" bestFit="1" customWidth="1"/>
    <col min="15885" max="16135" width="9.140625" style="2"/>
    <col min="16136" max="16137" width="9.85546875" style="2" bestFit="1" customWidth="1"/>
    <col min="16138" max="16138" width="12" style="2" bestFit="1" customWidth="1"/>
    <col min="16139" max="16139" width="10.28515625" style="2" bestFit="1" customWidth="1"/>
    <col min="16140" max="16140" width="12.28515625" style="2" bestFit="1" customWidth="1"/>
    <col min="16141" max="16384" width="9.140625" style="2"/>
  </cols>
  <sheetData>
    <row r="1" spans="1:9" ht="12.75" customHeight="1" x14ac:dyDescent="0.2">
      <c r="A1" s="215" t="s">
        <v>218</v>
      </c>
      <c r="B1" s="230"/>
      <c r="C1" s="230"/>
      <c r="D1" s="230"/>
      <c r="E1" s="230"/>
      <c r="F1" s="230"/>
      <c r="G1" s="230"/>
      <c r="H1" s="230"/>
      <c r="I1" s="230"/>
    </row>
    <row r="2" spans="1:9" ht="12.75" customHeight="1" x14ac:dyDescent="0.2">
      <c r="A2" s="214" t="s">
        <v>322</v>
      </c>
      <c r="B2" s="191"/>
      <c r="C2" s="191"/>
      <c r="D2" s="191"/>
      <c r="E2" s="191"/>
      <c r="F2" s="191"/>
      <c r="G2" s="191"/>
      <c r="H2" s="191"/>
      <c r="I2" s="191"/>
    </row>
    <row r="3" spans="1:9" x14ac:dyDescent="0.2">
      <c r="A3" s="223" t="s">
        <v>279</v>
      </c>
      <c r="B3" s="238"/>
      <c r="C3" s="238"/>
      <c r="D3" s="238"/>
      <c r="E3" s="238"/>
      <c r="F3" s="238"/>
      <c r="G3" s="238"/>
      <c r="H3" s="238"/>
      <c r="I3" s="238"/>
    </row>
    <row r="4" spans="1:9" x14ac:dyDescent="0.2">
      <c r="A4" s="231" t="s">
        <v>323</v>
      </c>
      <c r="B4" s="194"/>
      <c r="C4" s="194"/>
      <c r="D4" s="194"/>
      <c r="E4" s="194"/>
      <c r="F4" s="194"/>
      <c r="G4" s="194"/>
      <c r="H4" s="194"/>
      <c r="I4" s="195"/>
    </row>
    <row r="5" spans="1:9" ht="33.75" x14ac:dyDescent="0.2">
      <c r="A5" s="209" t="s">
        <v>2</v>
      </c>
      <c r="B5" s="210"/>
      <c r="C5" s="210"/>
      <c r="D5" s="210"/>
      <c r="E5" s="210"/>
      <c r="F5" s="210"/>
      <c r="G5" s="83" t="s">
        <v>106</v>
      </c>
      <c r="H5" s="84" t="s">
        <v>293</v>
      </c>
      <c r="I5" s="84" t="s">
        <v>276</v>
      </c>
    </row>
    <row r="6" spans="1:9" x14ac:dyDescent="0.2">
      <c r="A6" s="234">
        <v>1</v>
      </c>
      <c r="B6" s="210"/>
      <c r="C6" s="210"/>
      <c r="D6" s="210"/>
      <c r="E6" s="210"/>
      <c r="F6" s="210"/>
      <c r="G6" s="85">
        <v>2</v>
      </c>
      <c r="H6" s="84" t="s">
        <v>167</v>
      </c>
      <c r="I6" s="84" t="s">
        <v>168</v>
      </c>
    </row>
    <row r="7" spans="1:9" x14ac:dyDescent="0.2">
      <c r="A7" s="235" t="s">
        <v>169</v>
      </c>
      <c r="B7" s="237"/>
      <c r="C7" s="237"/>
      <c r="D7" s="237"/>
      <c r="E7" s="237"/>
      <c r="F7" s="237"/>
      <c r="G7" s="237"/>
      <c r="H7" s="237"/>
      <c r="I7" s="237"/>
    </row>
    <row r="8" spans="1:9" x14ac:dyDescent="0.2">
      <c r="A8" s="208" t="s">
        <v>219</v>
      </c>
      <c r="B8" s="208"/>
      <c r="C8" s="208"/>
      <c r="D8" s="208"/>
      <c r="E8" s="208"/>
      <c r="F8" s="208"/>
      <c r="G8" s="77">
        <v>1</v>
      </c>
      <c r="H8" s="90">
        <v>0</v>
      </c>
      <c r="I8" s="90">
        <v>0</v>
      </c>
    </row>
    <row r="9" spans="1:9" x14ac:dyDescent="0.2">
      <c r="A9" s="208" t="s">
        <v>220</v>
      </c>
      <c r="B9" s="208"/>
      <c r="C9" s="208"/>
      <c r="D9" s="208"/>
      <c r="E9" s="208"/>
      <c r="F9" s="208"/>
      <c r="G9" s="77">
        <v>2</v>
      </c>
      <c r="H9" s="90">
        <v>0</v>
      </c>
      <c r="I9" s="90">
        <v>0</v>
      </c>
    </row>
    <row r="10" spans="1:9" x14ac:dyDescent="0.2">
      <c r="A10" s="208" t="s">
        <v>221</v>
      </c>
      <c r="B10" s="208"/>
      <c r="C10" s="208"/>
      <c r="D10" s="208"/>
      <c r="E10" s="208"/>
      <c r="F10" s="208"/>
      <c r="G10" s="77">
        <v>3</v>
      </c>
      <c r="H10" s="90">
        <v>0</v>
      </c>
      <c r="I10" s="90">
        <v>0</v>
      </c>
    </row>
    <row r="11" spans="1:9" x14ac:dyDescent="0.2">
      <c r="A11" s="208" t="s">
        <v>222</v>
      </c>
      <c r="B11" s="208"/>
      <c r="C11" s="208"/>
      <c r="D11" s="208"/>
      <c r="E11" s="208"/>
      <c r="F11" s="208"/>
      <c r="G11" s="77">
        <v>4</v>
      </c>
      <c r="H11" s="90">
        <v>0</v>
      </c>
      <c r="I11" s="90">
        <v>0</v>
      </c>
    </row>
    <row r="12" spans="1:9" x14ac:dyDescent="0.2">
      <c r="A12" s="208" t="s">
        <v>390</v>
      </c>
      <c r="B12" s="208"/>
      <c r="C12" s="208"/>
      <c r="D12" s="208"/>
      <c r="E12" s="208"/>
      <c r="F12" s="208"/>
      <c r="G12" s="77">
        <v>5</v>
      </c>
      <c r="H12" s="90">
        <v>0</v>
      </c>
      <c r="I12" s="90">
        <v>0</v>
      </c>
    </row>
    <row r="13" spans="1:9" ht="24" customHeight="1" x14ac:dyDescent="0.2">
      <c r="A13" s="221" t="s">
        <v>398</v>
      </c>
      <c r="B13" s="221"/>
      <c r="C13" s="221"/>
      <c r="D13" s="221"/>
      <c r="E13" s="221"/>
      <c r="F13" s="221"/>
      <c r="G13" s="79">
        <v>6</v>
      </c>
      <c r="H13" s="94">
        <f>SUM(H8:H12)</f>
        <v>0</v>
      </c>
      <c r="I13" s="94">
        <f>SUM(I8:I12)</f>
        <v>0</v>
      </c>
    </row>
    <row r="14" spans="1:9" x14ac:dyDescent="0.2">
      <c r="A14" s="208" t="s">
        <v>391</v>
      </c>
      <c r="B14" s="208"/>
      <c r="C14" s="208"/>
      <c r="D14" s="208"/>
      <c r="E14" s="208"/>
      <c r="F14" s="208"/>
      <c r="G14" s="77">
        <v>7</v>
      </c>
      <c r="H14" s="90">
        <v>0</v>
      </c>
      <c r="I14" s="90">
        <v>0</v>
      </c>
    </row>
    <row r="15" spans="1:9" x14ac:dyDescent="0.2">
      <c r="A15" s="208" t="s">
        <v>392</v>
      </c>
      <c r="B15" s="208"/>
      <c r="C15" s="208"/>
      <c r="D15" s="208"/>
      <c r="E15" s="208"/>
      <c r="F15" s="208"/>
      <c r="G15" s="77">
        <v>8</v>
      </c>
      <c r="H15" s="90">
        <v>0</v>
      </c>
      <c r="I15" s="90">
        <v>0</v>
      </c>
    </row>
    <row r="16" spans="1:9" x14ac:dyDescent="0.2">
      <c r="A16" s="208" t="s">
        <v>393</v>
      </c>
      <c r="B16" s="208"/>
      <c r="C16" s="208"/>
      <c r="D16" s="208"/>
      <c r="E16" s="208"/>
      <c r="F16" s="208"/>
      <c r="G16" s="77">
        <v>9</v>
      </c>
      <c r="H16" s="90">
        <v>0</v>
      </c>
      <c r="I16" s="90">
        <v>0</v>
      </c>
    </row>
    <row r="17" spans="1:9" x14ac:dyDescent="0.2">
      <c r="A17" s="208" t="s">
        <v>394</v>
      </c>
      <c r="B17" s="208"/>
      <c r="C17" s="208"/>
      <c r="D17" s="208"/>
      <c r="E17" s="208"/>
      <c r="F17" s="208"/>
      <c r="G17" s="77">
        <v>10</v>
      </c>
      <c r="H17" s="90">
        <v>0</v>
      </c>
      <c r="I17" s="90">
        <v>0</v>
      </c>
    </row>
    <row r="18" spans="1:9" x14ac:dyDescent="0.2">
      <c r="A18" s="208" t="s">
        <v>395</v>
      </c>
      <c r="B18" s="208"/>
      <c r="C18" s="208"/>
      <c r="D18" s="208"/>
      <c r="E18" s="208"/>
      <c r="F18" s="208"/>
      <c r="G18" s="77">
        <v>11</v>
      </c>
      <c r="H18" s="90">
        <v>0</v>
      </c>
      <c r="I18" s="90">
        <v>0</v>
      </c>
    </row>
    <row r="19" spans="1:9" x14ac:dyDescent="0.2">
      <c r="A19" s="208" t="s">
        <v>396</v>
      </c>
      <c r="B19" s="208"/>
      <c r="C19" s="208"/>
      <c r="D19" s="208"/>
      <c r="E19" s="208"/>
      <c r="F19" s="208"/>
      <c r="G19" s="77">
        <v>12</v>
      </c>
      <c r="H19" s="90">
        <v>0</v>
      </c>
      <c r="I19" s="90">
        <v>0</v>
      </c>
    </row>
    <row r="20" spans="1:9" ht="26.25" customHeight="1" x14ac:dyDescent="0.2">
      <c r="A20" s="221" t="s">
        <v>399</v>
      </c>
      <c r="B20" s="221"/>
      <c r="C20" s="221"/>
      <c r="D20" s="221"/>
      <c r="E20" s="221"/>
      <c r="F20" s="221"/>
      <c r="G20" s="79">
        <v>13</v>
      </c>
      <c r="H20" s="94">
        <f>SUM(H14:H19)</f>
        <v>0</v>
      </c>
      <c r="I20" s="94">
        <f>SUM(I14:I19)</f>
        <v>0</v>
      </c>
    </row>
    <row r="21" spans="1:9" ht="25.9" customHeight="1" x14ac:dyDescent="0.2">
      <c r="A21" s="219" t="s">
        <v>400</v>
      </c>
      <c r="B21" s="219"/>
      <c r="C21" s="219"/>
      <c r="D21" s="219"/>
      <c r="E21" s="219"/>
      <c r="F21" s="219"/>
      <c r="G21" s="79">
        <v>14</v>
      </c>
      <c r="H21" s="89">
        <f>H13+H20</f>
        <v>0</v>
      </c>
      <c r="I21" s="89">
        <f>I13+I20</f>
        <v>0</v>
      </c>
    </row>
    <row r="22" spans="1:9" x14ac:dyDescent="0.2">
      <c r="A22" s="235" t="s">
        <v>187</v>
      </c>
      <c r="B22" s="237"/>
      <c r="C22" s="237"/>
      <c r="D22" s="237"/>
      <c r="E22" s="237"/>
      <c r="F22" s="237"/>
      <c r="G22" s="237"/>
      <c r="H22" s="237"/>
      <c r="I22" s="237"/>
    </row>
    <row r="23" spans="1:9" ht="26.45" customHeight="1" x14ac:dyDescent="0.2">
      <c r="A23" s="208" t="s">
        <v>223</v>
      </c>
      <c r="B23" s="208"/>
      <c r="C23" s="208"/>
      <c r="D23" s="208"/>
      <c r="E23" s="208"/>
      <c r="F23" s="208"/>
      <c r="G23" s="77">
        <v>15</v>
      </c>
      <c r="H23" s="90">
        <v>0</v>
      </c>
      <c r="I23" s="90">
        <v>0</v>
      </c>
    </row>
    <row r="24" spans="1:9" x14ac:dyDescent="0.2">
      <c r="A24" s="208" t="s">
        <v>224</v>
      </c>
      <c r="B24" s="208"/>
      <c r="C24" s="208"/>
      <c r="D24" s="208"/>
      <c r="E24" s="208"/>
      <c r="F24" s="208"/>
      <c r="G24" s="77">
        <v>16</v>
      </c>
      <c r="H24" s="90">
        <v>0</v>
      </c>
      <c r="I24" s="90">
        <v>0</v>
      </c>
    </row>
    <row r="25" spans="1:9" x14ac:dyDescent="0.2">
      <c r="A25" s="208" t="s">
        <v>225</v>
      </c>
      <c r="B25" s="208"/>
      <c r="C25" s="208"/>
      <c r="D25" s="208"/>
      <c r="E25" s="208"/>
      <c r="F25" s="208"/>
      <c r="G25" s="77">
        <v>17</v>
      </c>
      <c r="H25" s="90">
        <v>0</v>
      </c>
      <c r="I25" s="90">
        <v>0</v>
      </c>
    </row>
    <row r="26" spans="1:9" x14ac:dyDescent="0.2">
      <c r="A26" s="208" t="s">
        <v>226</v>
      </c>
      <c r="B26" s="208"/>
      <c r="C26" s="208"/>
      <c r="D26" s="208"/>
      <c r="E26" s="208"/>
      <c r="F26" s="208"/>
      <c r="G26" s="77">
        <v>18</v>
      </c>
      <c r="H26" s="90">
        <v>0</v>
      </c>
      <c r="I26" s="90">
        <v>0</v>
      </c>
    </row>
    <row r="27" spans="1:9" x14ac:dyDescent="0.2">
      <c r="A27" s="208" t="s">
        <v>227</v>
      </c>
      <c r="B27" s="208"/>
      <c r="C27" s="208"/>
      <c r="D27" s="208"/>
      <c r="E27" s="208"/>
      <c r="F27" s="208"/>
      <c r="G27" s="77">
        <v>19</v>
      </c>
      <c r="H27" s="90">
        <v>0</v>
      </c>
      <c r="I27" s="90">
        <v>0</v>
      </c>
    </row>
    <row r="28" spans="1:9" x14ac:dyDescent="0.2">
      <c r="A28" s="208" t="s">
        <v>228</v>
      </c>
      <c r="B28" s="208"/>
      <c r="C28" s="208"/>
      <c r="D28" s="208"/>
      <c r="E28" s="208"/>
      <c r="F28" s="208"/>
      <c r="G28" s="77">
        <v>20</v>
      </c>
      <c r="H28" s="90">
        <v>0</v>
      </c>
      <c r="I28" s="90">
        <v>0</v>
      </c>
    </row>
    <row r="29" spans="1:9" ht="25.15" customHeight="1" x14ac:dyDescent="0.2">
      <c r="A29" s="225" t="s">
        <v>430</v>
      </c>
      <c r="B29" s="225"/>
      <c r="C29" s="225"/>
      <c r="D29" s="225"/>
      <c r="E29" s="225"/>
      <c r="F29" s="225"/>
      <c r="G29" s="79">
        <v>21</v>
      </c>
      <c r="H29" s="89">
        <f>SUM(H23:H28)</f>
        <v>0</v>
      </c>
      <c r="I29" s="89">
        <f>SUM(I23:I28)</f>
        <v>0</v>
      </c>
    </row>
    <row r="30" spans="1:9" ht="21" customHeight="1" x14ac:dyDescent="0.2">
      <c r="A30" s="208" t="s">
        <v>229</v>
      </c>
      <c r="B30" s="208"/>
      <c r="C30" s="208"/>
      <c r="D30" s="208"/>
      <c r="E30" s="208"/>
      <c r="F30" s="208"/>
      <c r="G30" s="77">
        <v>22</v>
      </c>
      <c r="H30" s="90">
        <v>0</v>
      </c>
      <c r="I30" s="90">
        <v>0</v>
      </c>
    </row>
    <row r="31" spans="1:9" x14ac:dyDescent="0.2">
      <c r="A31" s="208" t="s">
        <v>230</v>
      </c>
      <c r="B31" s="208"/>
      <c r="C31" s="208"/>
      <c r="D31" s="208"/>
      <c r="E31" s="208"/>
      <c r="F31" s="208"/>
      <c r="G31" s="77">
        <v>23</v>
      </c>
      <c r="H31" s="90">
        <v>0</v>
      </c>
      <c r="I31" s="90">
        <v>0</v>
      </c>
    </row>
    <row r="32" spans="1:9" x14ac:dyDescent="0.2">
      <c r="A32" s="208" t="s">
        <v>397</v>
      </c>
      <c r="B32" s="208"/>
      <c r="C32" s="208"/>
      <c r="D32" s="208"/>
      <c r="E32" s="208"/>
      <c r="F32" s="208"/>
      <c r="G32" s="77">
        <v>24</v>
      </c>
      <c r="H32" s="90">
        <v>0</v>
      </c>
      <c r="I32" s="90">
        <v>0</v>
      </c>
    </row>
    <row r="33" spans="1:9" x14ac:dyDescent="0.2">
      <c r="A33" s="208" t="s">
        <v>231</v>
      </c>
      <c r="B33" s="208"/>
      <c r="C33" s="208"/>
      <c r="D33" s="208"/>
      <c r="E33" s="208"/>
      <c r="F33" s="208"/>
      <c r="G33" s="77">
        <v>25</v>
      </c>
      <c r="H33" s="90">
        <v>0</v>
      </c>
      <c r="I33" s="90">
        <v>0</v>
      </c>
    </row>
    <row r="34" spans="1:9" x14ac:dyDescent="0.2">
      <c r="A34" s="208" t="s">
        <v>232</v>
      </c>
      <c r="B34" s="208"/>
      <c r="C34" s="208"/>
      <c r="D34" s="208"/>
      <c r="E34" s="208"/>
      <c r="F34" s="208"/>
      <c r="G34" s="77">
        <v>26</v>
      </c>
      <c r="H34" s="90">
        <v>0</v>
      </c>
      <c r="I34" s="90">
        <v>0</v>
      </c>
    </row>
    <row r="35" spans="1:9" ht="28.9" customHeight="1" x14ac:dyDescent="0.2">
      <c r="A35" s="225" t="s">
        <v>431</v>
      </c>
      <c r="B35" s="225"/>
      <c r="C35" s="225"/>
      <c r="D35" s="225"/>
      <c r="E35" s="225"/>
      <c r="F35" s="225"/>
      <c r="G35" s="79">
        <v>27</v>
      </c>
      <c r="H35" s="89">
        <f>SUM(H30:H34)</f>
        <v>0</v>
      </c>
      <c r="I35" s="89">
        <f>SUM(I30:I34)</f>
        <v>0</v>
      </c>
    </row>
    <row r="36" spans="1:9" ht="26.45" customHeight="1" x14ac:dyDescent="0.2">
      <c r="A36" s="219" t="s">
        <v>401</v>
      </c>
      <c r="B36" s="219"/>
      <c r="C36" s="219"/>
      <c r="D36" s="219"/>
      <c r="E36" s="219"/>
      <c r="F36" s="219"/>
      <c r="G36" s="79">
        <v>28</v>
      </c>
      <c r="H36" s="89">
        <f>H29+H35</f>
        <v>0</v>
      </c>
      <c r="I36" s="89">
        <f>I29+I35</f>
        <v>0</v>
      </c>
    </row>
    <row r="37" spans="1:9" x14ac:dyDescent="0.2">
      <c r="A37" s="235" t="s">
        <v>202</v>
      </c>
      <c r="B37" s="237"/>
      <c r="C37" s="237"/>
      <c r="D37" s="237"/>
      <c r="E37" s="237"/>
      <c r="F37" s="237"/>
      <c r="G37" s="237">
        <v>0</v>
      </c>
      <c r="H37" s="237"/>
      <c r="I37" s="237"/>
    </row>
    <row r="38" spans="1:9" x14ac:dyDescent="0.2">
      <c r="A38" s="184" t="s">
        <v>233</v>
      </c>
      <c r="B38" s="184"/>
      <c r="C38" s="184"/>
      <c r="D38" s="184"/>
      <c r="E38" s="184"/>
      <c r="F38" s="184"/>
      <c r="G38" s="77">
        <v>29</v>
      </c>
      <c r="H38" s="90">
        <v>0</v>
      </c>
      <c r="I38" s="90">
        <v>0</v>
      </c>
    </row>
    <row r="39" spans="1:9" ht="21.6" customHeight="1" x14ac:dyDescent="0.2">
      <c r="A39" s="184" t="s">
        <v>234</v>
      </c>
      <c r="B39" s="184"/>
      <c r="C39" s="184"/>
      <c r="D39" s="184"/>
      <c r="E39" s="184"/>
      <c r="F39" s="184"/>
      <c r="G39" s="77">
        <v>30</v>
      </c>
      <c r="H39" s="90">
        <v>0</v>
      </c>
      <c r="I39" s="90">
        <v>0</v>
      </c>
    </row>
    <row r="40" spans="1:9" x14ac:dyDescent="0.2">
      <c r="A40" s="184" t="s">
        <v>235</v>
      </c>
      <c r="B40" s="184"/>
      <c r="C40" s="184"/>
      <c r="D40" s="184"/>
      <c r="E40" s="184"/>
      <c r="F40" s="184"/>
      <c r="G40" s="77">
        <v>31</v>
      </c>
      <c r="H40" s="90">
        <v>0</v>
      </c>
      <c r="I40" s="90">
        <v>0</v>
      </c>
    </row>
    <row r="41" spans="1:9" x14ac:dyDescent="0.2">
      <c r="A41" s="184" t="s">
        <v>236</v>
      </c>
      <c r="B41" s="184"/>
      <c r="C41" s="184"/>
      <c r="D41" s="184"/>
      <c r="E41" s="184"/>
      <c r="F41" s="184"/>
      <c r="G41" s="77">
        <v>32</v>
      </c>
      <c r="H41" s="90">
        <v>0</v>
      </c>
      <c r="I41" s="90">
        <v>0</v>
      </c>
    </row>
    <row r="42" spans="1:9" ht="26.45" customHeight="1" x14ac:dyDescent="0.2">
      <c r="A42" s="225" t="s">
        <v>432</v>
      </c>
      <c r="B42" s="225"/>
      <c r="C42" s="225"/>
      <c r="D42" s="225"/>
      <c r="E42" s="225"/>
      <c r="F42" s="225"/>
      <c r="G42" s="79">
        <v>33</v>
      </c>
      <c r="H42" s="89">
        <f>H41+H40+H39+H38</f>
        <v>0</v>
      </c>
      <c r="I42" s="89">
        <f>I41+I40+I39+I38</f>
        <v>0</v>
      </c>
    </row>
    <row r="43" spans="1:9" ht="22.9" customHeight="1" x14ac:dyDescent="0.2">
      <c r="A43" s="184" t="s">
        <v>237</v>
      </c>
      <c r="B43" s="184"/>
      <c r="C43" s="184"/>
      <c r="D43" s="184"/>
      <c r="E43" s="184"/>
      <c r="F43" s="184"/>
      <c r="G43" s="77">
        <v>34</v>
      </c>
      <c r="H43" s="90">
        <v>0</v>
      </c>
      <c r="I43" s="90">
        <v>0</v>
      </c>
    </row>
    <row r="44" spans="1:9" x14ac:dyDescent="0.2">
      <c r="A44" s="184" t="s">
        <v>238</v>
      </c>
      <c r="B44" s="184"/>
      <c r="C44" s="184"/>
      <c r="D44" s="184"/>
      <c r="E44" s="184"/>
      <c r="F44" s="184"/>
      <c r="G44" s="77">
        <v>35</v>
      </c>
      <c r="H44" s="90">
        <v>0</v>
      </c>
      <c r="I44" s="90">
        <v>0</v>
      </c>
    </row>
    <row r="45" spans="1:9" x14ac:dyDescent="0.2">
      <c r="A45" s="184" t="s">
        <v>239</v>
      </c>
      <c r="B45" s="184"/>
      <c r="C45" s="184"/>
      <c r="D45" s="184"/>
      <c r="E45" s="184"/>
      <c r="F45" s="184"/>
      <c r="G45" s="77">
        <v>36</v>
      </c>
      <c r="H45" s="90">
        <v>0</v>
      </c>
      <c r="I45" s="90">
        <v>0</v>
      </c>
    </row>
    <row r="46" spans="1:9" ht="25.15" customHeight="1" x14ac:dyDescent="0.2">
      <c r="A46" s="184" t="s">
        <v>240</v>
      </c>
      <c r="B46" s="184"/>
      <c r="C46" s="184"/>
      <c r="D46" s="184"/>
      <c r="E46" s="184"/>
      <c r="F46" s="184"/>
      <c r="G46" s="77">
        <v>37</v>
      </c>
      <c r="H46" s="90">
        <v>0</v>
      </c>
      <c r="I46" s="90">
        <v>0</v>
      </c>
    </row>
    <row r="47" spans="1:9" x14ac:dyDescent="0.2">
      <c r="A47" s="184" t="s">
        <v>241</v>
      </c>
      <c r="B47" s="184"/>
      <c r="C47" s="184"/>
      <c r="D47" s="184"/>
      <c r="E47" s="184"/>
      <c r="F47" s="184"/>
      <c r="G47" s="77">
        <v>38</v>
      </c>
      <c r="H47" s="90">
        <v>0</v>
      </c>
      <c r="I47" s="90">
        <v>0</v>
      </c>
    </row>
    <row r="48" spans="1:9" ht="25.15" customHeight="1" x14ac:dyDescent="0.2">
      <c r="A48" s="225" t="s">
        <v>433</v>
      </c>
      <c r="B48" s="225"/>
      <c r="C48" s="225"/>
      <c r="D48" s="225"/>
      <c r="E48" s="225"/>
      <c r="F48" s="225"/>
      <c r="G48" s="79">
        <v>39</v>
      </c>
      <c r="H48" s="89">
        <f>H47+H46+H45+H44+H43</f>
        <v>0</v>
      </c>
      <c r="I48" s="89">
        <f>I47+I46+I45+I44+I43</f>
        <v>0</v>
      </c>
    </row>
    <row r="49" spans="1:9" ht="28.15" customHeight="1" x14ac:dyDescent="0.2">
      <c r="A49" s="219" t="s">
        <v>443</v>
      </c>
      <c r="B49" s="219"/>
      <c r="C49" s="219"/>
      <c r="D49" s="219"/>
      <c r="E49" s="219"/>
      <c r="F49" s="219"/>
      <c r="G49" s="79">
        <v>40</v>
      </c>
      <c r="H49" s="89">
        <f>H48+H42</f>
        <v>0</v>
      </c>
      <c r="I49" s="89">
        <f>I48+I42</f>
        <v>0</v>
      </c>
    </row>
    <row r="50" spans="1:9" x14ac:dyDescent="0.2">
      <c r="A50" s="208" t="s">
        <v>242</v>
      </c>
      <c r="B50" s="208"/>
      <c r="C50" s="208"/>
      <c r="D50" s="208"/>
      <c r="E50" s="208"/>
      <c r="F50" s="208"/>
      <c r="G50" s="77">
        <v>41</v>
      </c>
      <c r="H50" s="90">
        <v>0</v>
      </c>
      <c r="I50" s="90">
        <v>0</v>
      </c>
    </row>
    <row r="51" spans="1:9" ht="24.6" customHeight="1" x14ac:dyDescent="0.2">
      <c r="A51" s="219" t="s">
        <v>402</v>
      </c>
      <c r="B51" s="219"/>
      <c r="C51" s="219"/>
      <c r="D51" s="219"/>
      <c r="E51" s="219"/>
      <c r="F51" s="219"/>
      <c r="G51" s="79">
        <v>42</v>
      </c>
      <c r="H51" s="89">
        <f>H21+H36+H49+H50</f>
        <v>0</v>
      </c>
      <c r="I51" s="89">
        <f>I21+I36+I49+I50</f>
        <v>0</v>
      </c>
    </row>
    <row r="52" spans="1:9" x14ac:dyDescent="0.2">
      <c r="A52" s="236" t="s">
        <v>216</v>
      </c>
      <c r="B52" s="236"/>
      <c r="C52" s="236"/>
      <c r="D52" s="236"/>
      <c r="E52" s="236"/>
      <c r="F52" s="236"/>
      <c r="G52" s="77">
        <v>43</v>
      </c>
      <c r="H52" s="90">
        <v>0</v>
      </c>
      <c r="I52" s="90">
        <v>0</v>
      </c>
    </row>
    <row r="53" spans="1:9" ht="28.9" customHeight="1" x14ac:dyDescent="0.2">
      <c r="A53" s="236" t="s">
        <v>403</v>
      </c>
      <c r="B53" s="236"/>
      <c r="C53" s="236"/>
      <c r="D53" s="236"/>
      <c r="E53" s="236"/>
      <c r="F53" s="236"/>
      <c r="G53" s="77">
        <v>44</v>
      </c>
      <c r="H53" s="95">
        <f>H52+H51</f>
        <v>0</v>
      </c>
      <c r="I53" s="95">
        <f>I52+I51</f>
        <v>0</v>
      </c>
    </row>
  </sheetData>
  <sheetProtection algorithmName="SHA-512" hashValue="rr9uoK+/tqdTlbTppi3sBXuZMS98osz215JXu0NDdAe884Q5M9t4ErcO7BjF2tqc8Nl9NMpSU0kaYprCrSqQjg==" saltValue="Nq3ikPehPkcXq2cCsQdMZQ==" spinCount="100000" sheet="1" objects="1" scenarios="1"/>
  <mergeCells count="53">
    <mergeCell ref="A32:F32"/>
    <mergeCell ref="A33:F33"/>
    <mergeCell ref="A34:F34"/>
    <mergeCell ref="A20:F20"/>
    <mergeCell ref="A21:F21"/>
    <mergeCell ref="A22:I22"/>
    <mergeCell ref="A23:F23"/>
    <mergeCell ref="A24:F24"/>
    <mergeCell ref="A27:F27"/>
    <mergeCell ref="A28:F28"/>
    <mergeCell ref="A29:F29"/>
    <mergeCell ref="A53:F53"/>
    <mergeCell ref="A44:F44"/>
    <mergeCell ref="A45:F45"/>
    <mergeCell ref="A46:F46"/>
    <mergeCell ref="A47:F47"/>
    <mergeCell ref="A48:F48"/>
    <mergeCell ref="A49:F49"/>
    <mergeCell ref="A50:F50"/>
    <mergeCell ref="A51:F51"/>
    <mergeCell ref="A52:F52"/>
    <mergeCell ref="A35:F35"/>
    <mergeCell ref="A36:F36"/>
    <mergeCell ref="A1:I1"/>
    <mergeCell ref="A4:I4"/>
    <mergeCell ref="A5:F5"/>
    <mergeCell ref="A12:F12"/>
    <mergeCell ref="A13:F13"/>
    <mergeCell ref="A2:I2"/>
    <mergeCell ref="A7:I7"/>
    <mergeCell ref="A8:F8"/>
    <mergeCell ref="A9:F9"/>
    <mergeCell ref="A10:F10"/>
    <mergeCell ref="A11:F11"/>
    <mergeCell ref="A3:I3"/>
    <mergeCell ref="A25:F25"/>
    <mergeCell ref="A6:F6"/>
    <mergeCell ref="A43:F43"/>
    <mergeCell ref="A30:F30"/>
    <mergeCell ref="A31:F31"/>
    <mergeCell ref="A17:F17"/>
    <mergeCell ref="A14:F14"/>
    <mergeCell ref="A15:F15"/>
    <mergeCell ref="A16:F16"/>
    <mergeCell ref="A42:F42"/>
    <mergeCell ref="A38:F38"/>
    <mergeCell ref="A39:F39"/>
    <mergeCell ref="A40:F40"/>
    <mergeCell ref="A41:F41"/>
    <mergeCell ref="A26:F26"/>
    <mergeCell ref="A18:F18"/>
    <mergeCell ref="A19:F19"/>
    <mergeCell ref="A37:I37"/>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36:I36 H33:I33 H49:I51 H20:I2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43:I48 H30:I32 H34:I35 H14:I19" xr:uid="{00000000-0002-0000-0400-000004000000}">
      <formula1>0</formula1>
    </dataValidation>
    <dataValidation type="whole" operator="greaterThanOrEqual" allowBlank="1" showInputMessage="1" showErrorMessage="1" errorTitle="Pogrešan upis" error="Dopušten je upis samo pozitivnih cjelobrojnih vrijednosti" sqref="H52:I53 H38:I42 H23:I29 H8:I13" xr:uid="{00000000-0002-0000-0400-000005000000}">
      <formula1>0</formula1>
    </dataValidation>
  </dataValidations>
  <pageMargins left="0.71" right="0.22" top="1" bottom="1" header="0.5" footer="0.5"/>
  <pageSetup paperSize="9" scale="8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C63"/>
  <sheetViews>
    <sheetView tabSelected="1" view="pageBreakPreview" topLeftCell="C33" zoomScale="85" zoomScaleNormal="100" zoomScaleSheetLayoutView="85" workbookViewId="0">
      <selection activeCell="M48" sqref="M48"/>
    </sheetView>
  </sheetViews>
  <sheetFormatPr defaultRowHeight="12.75" x14ac:dyDescent="0.2"/>
  <cols>
    <col min="1" max="4" width="9.140625" style="2"/>
    <col min="5" max="5" width="10.28515625" style="2" bestFit="1" customWidth="1"/>
    <col min="6" max="6" width="9.140625" style="2"/>
    <col min="7" max="7" width="10.28515625" style="2" bestFit="1" customWidth="1"/>
    <col min="8" max="25" width="13.42578125" style="30" customWidth="1"/>
    <col min="26" max="26" width="13.42578125" style="1" customWidth="1"/>
    <col min="27" max="29" width="9.140625" style="1"/>
    <col min="30" max="261" width="9.140625" style="2"/>
    <col min="262" max="262" width="10.140625" style="2" bestFit="1" customWidth="1"/>
    <col min="263" max="266" width="9.140625" style="2"/>
    <col min="267" max="268" width="9.85546875" style="2" bestFit="1" customWidth="1"/>
    <col min="269" max="517" width="9.140625" style="2"/>
    <col min="518" max="518" width="10.140625" style="2" bestFit="1" customWidth="1"/>
    <col min="519" max="522" width="9.140625" style="2"/>
    <col min="523" max="524" width="9.85546875" style="2" bestFit="1" customWidth="1"/>
    <col min="525" max="773" width="9.140625" style="2"/>
    <col min="774" max="774" width="10.140625" style="2" bestFit="1" customWidth="1"/>
    <col min="775" max="778" width="9.140625" style="2"/>
    <col min="779" max="780" width="9.85546875" style="2" bestFit="1" customWidth="1"/>
    <col min="781" max="1029" width="9.140625" style="2"/>
    <col min="1030" max="1030" width="10.140625" style="2" bestFit="1" customWidth="1"/>
    <col min="1031" max="1034" width="9.140625" style="2"/>
    <col min="1035" max="1036" width="9.85546875" style="2" bestFit="1" customWidth="1"/>
    <col min="1037" max="1285" width="9.140625" style="2"/>
    <col min="1286" max="1286" width="10.140625" style="2" bestFit="1" customWidth="1"/>
    <col min="1287" max="1290" width="9.140625" style="2"/>
    <col min="1291" max="1292" width="9.85546875" style="2" bestFit="1" customWidth="1"/>
    <col min="1293" max="1541" width="9.140625" style="2"/>
    <col min="1542" max="1542" width="10.140625" style="2" bestFit="1" customWidth="1"/>
    <col min="1543" max="1546" width="9.140625" style="2"/>
    <col min="1547" max="1548" width="9.85546875" style="2" bestFit="1" customWidth="1"/>
    <col min="1549" max="1797" width="9.140625" style="2"/>
    <col min="1798" max="1798" width="10.140625" style="2" bestFit="1" customWidth="1"/>
    <col min="1799" max="1802" width="9.140625" style="2"/>
    <col min="1803" max="1804" width="9.85546875" style="2" bestFit="1" customWidth="1"/>
    <col min="1805" max="2053" width="9.140625" style="2"/>
    <col min="2054" max="2054" width="10.140625" style="2" bestFit="1" customWidth="1"/>
    <col min="2055" max="2058" width="9.140625" style="2"/>
    <col min="2059" max="2060" width="9.85546875" style="2" bestFit="1" customWidth="1"/>
    <col min="2061" max="2309" width="9.140625" style="2"/>
    <col min="2310" max="2310" width="10.140625" style="2" bestFit="1" customWidth="1"/>
    <col min="2311" max="2314" width="9.140625" style="2"/>
    <col min="2315" max="2316" width="9.85546875" style="2" bestFit="1" customWidth="1"/>
    <col min="2317" max="2565" width="9.140625" style="2"/>
    <col min="2566" max="2566" width="10.140625" style="2" bestFit="1" customWidth="1"/>
    <col min="2567" max="2570" width="9.140625" style="2"/>
    <col min="2571" max="2572" width="9.85546875" style="2" bestFit="1" customWidth="1"/>
    <col min="2573" max="2821" width="9.140625" style="2"/>
    <col min="2822" max="2822" width="10.140625" style="2" bestFit="1" customWidth="1"/>
    <col min="2823" max="2826" width="9.140625" style="2"/>
    <col min="2827" max="2828" width="9.85546875" style="2" bestFit="1" customWidth="1"/>
    <col min="2829" max="3077" width="9.140625" style="2"/>
    <col min="3078" max="3078" width="10.140625" style="2" bestFit="1" customWidth="1"/>
    <col min="3079" max="3082" width="9.140625" style="2"/>
    <col min="3083" max="3084" width="9.85546875" style="2" bestFit="1" customWidth="1"/>
    <col min="3085" max="3333" width="9.140625" style="2"/>
    <col min="3334" max="3334" width="10.140625" style="2" bestFit="1" customWidth="1"/>
    <col min="3335" max="3338" width="9.140625" style="2"/>
    <col min="3339" max="3340" width="9.85546875" style="2" bestFit="1" customWidth="1"/>
    <col min="3341" max="3589" width="9.140625" style="2"/>
    <col min="3590" max="3590" width="10.140625" style="2" bestFit="1" customWidth="1"/>
    <col min="3591" max="3594" width="9.140625" style="2"/>
    <col min="3595" max="3596" width="9.85546875" style="2" bestFit="1" customWidth="1"/>
    <col min="3597" max="3845" width="9.140625" style="2"/>
    <col min="3846" max="3846" width="10.140625" style="2" bestFit="1" customWidth="1"/>
    <col min="3847" max="3850" width="9.140625" style="2"/>
    <col min="3851" max="3852" width="9.85546875" style="2" bestFit="1" customWidth="1"/>
    <col min="3853" max="4101" width="9.140625" style="2"/>
    <col min="4102" max="4102" width="10.140625" style="2" bestFit="1" customWidth="1"/>
    <col min="4103" max="4106" width="9.140625" style="2"/>
    <col min="4107" max="4108" width="9.85546875" style="2" bestFit="1" customWidth="1"/>
    <col min="4109" max="4357" width="9.140625" style="2"/>
    <col min="4358" max="4358" width="10.140625" style="2" bestFit="1" customWidth="1"/>
    <col min="4359" max="4362" width="9.140625" style="2"/>
    <col min="4363" max="4364" width="9.85546875" style="2" bestFit="1" customWidth="1"/>
    <col min="4365" max="4613" width="9.140625" style="2"/>
    <col min="4614" max="4614" width="10.140625" style="2" bestFit="1" customWidth="1"/>
    <col min="4615" max="4618" width="9.140625" style="2"/>
    <col min="4619" max="4620" width="9.85546875" style="2" bestFit="1" customWidth="1"/>
    <col min="4621" max="4869" width="9.140625" style="2"/>
    <col min="4870" max="4870" width="10.140625" style="2" bestFit="1" customWidth="1"/>
    <col min="4871" max="4874" width="9.140625" style="2"/>
    <col min="4875" max="4876" width="9.85546875" style="2" bestFit="1" customWidth="1"/>
    <col min="4877" max="5125" width="9.140625" style="2"/>
    <col min="5126" max="5126" width="10.140625" style="2" bestFit="1" customWidth="1"/>
    <col min="5127" max="5130" width="9.140625" style="2"/>
    <col min="5131" max="5132" width="9.85546875" style="2" bestFit="1" customWidth="1"/>
    <col min="5133" max="5381" width="9.140625" style="2"/>
    <col min="5382" max="5382" width="10.140625" style="2" bestFit="1" customWidth="1"/>
    <col min="5383" max="5386" width="9.140625" style="2"/>
    <col min="5387" max="5388" width="9.85546875" style="2" bestFit="1" customWidth="1"/>
    <col min="5389" max="5637" width="9.140625" style="2"/>
    <col min="5638" max="5638" width="10.140625" style="2" bestFit="1" customWidth="1"/>
    <col min="5639" max="5642" width="9.140625" style="2"/>
    <col min="5643" max="5644" width="9.85546875" style="2" bestFit="1" customWidth="1"/>
    <col min="5645" max="5893" width="9.140625" style="2"/>
    <col min="5894" max="5894" width="10.140625" style="2" bestFit="1" customWidth="1"/>
    <col min="5895" max="5898" width="9.140625" style="2"/>
    <col min="5899" max="5900" width="9.85546875" style="2" bestFit="1" customWidth="1"/>
    <col min="5901" max="6149" width="9.140625" style="2"/>
    <col min="6150" max="6150" width="10.140625" style="2" bestFit="1" customWidth="1"/>
    <col min="6151" max="6154" width="9.140625" style="2"/>
    <col min="6155" max="6156" width="9.85546875" style="2" bestFit="1" customWidth="1"/>
    <col min="6157" max="6405" width="9.140625" style="2"/>
    <col min="6406" max="6406" width="10.140625" style="2" bestFit="1" customWidth="1"/>
    <col min="6407" max="6410" width="9.140625" style="2"/>
    <col min="6411" max="6412" width="9.85546875" style="2" bestFit="1" customWidth="1"/>
    <col min="6413" max="6661" width="9.140625" style="2"/>
    <col min="6662" max="6662" width="10.140625" style="2" bestFit="1" customWidth="1"/>
    <col min="6663" max="6666" width="9.140625" style="2"/>
    <col min="6667" max="6668" width="9.85546875" style="2" bestFit="1" customWidth="1"/>
    <col min="6669" max="6917" width="9.140625" style="2"/>
    <col min="6918" max="6918" width="10.140625" style="2" bestFit="1" customWidth="1"/>
    <col min="6919" max="6922" width="9.140625" style="2"/>
    <col min="6923" max="6924" width="9.85546875" style="2" bestFit="1" customWidth="1"/>
    <col min="6925" max="7173" width="9.140625" style="2"/>
    <col min="7174" max="7174" width="10.140625" style="2" bestFit="1" customWidth="1"/>
    <col min="7175" max="7178" width="9.140625" style="2"/>
    <col min="7179" max="7180" width="9.85546875" style="2" bestFit="1" customWidth="1"/>
    <col min="7181" max="7429" width="9.140625" style="2"/>
    <col min="7430" max="7430" width="10.140625" style="2" bestFit="1" customWidth="1"/>
    <col min="7431" max="7434" width="9.140625" style="2"/>
    <col min="7435" max="7436" width="9.85546875" style="2" bestFit="1" customWidth="1"/>
    <col min="7437" max="7685" width="9.140625" style="2"/>
    <col min="7686" max="7686" width="10.140625" style="2" bestFit="1" customWidth="1"/>
    <col min="7687" max="7690" width="9.140625" style="2"/>
    <col min="7691" max="7692" width="9.85546875" style="2" bestFit="1" customWidth="1"/>
    <col min="7693" max="7941" width="9.140625" style="2"/>
    <col min="7942" max="7942" width="10.140625" style="2" bestFit="1" customWidth="1"/>
    <col min="7943" max="7946" width="9.140625" style="2"/>
    <col min="7947" max="7948" width="9.85546875" style="2" bestFit="1" customWidth="1"/>
    <col min="7949" max="8197" width="9.140625" style="2"/>
    <col min="8198" max="8198" width="10.140625" style="2" bestFit="1" customWidth="1"/>
    <col min="8199" max="8202" width="9.140625" style="2"/>
    <col min="8203" max="8204" width="9.85546875" style="2" bestFit="1" customWidth="1"/>
    <col min="8205" max="8453" width="9.140625" style="2"/>
    <col min="8454" max="8454" width="10.140625" style="2" bestFit="1" customWidth="1"/>
    <col min="8455" max="8458" width="9.140625" style="2"/>
    <col min="8459" max="8460" width="9.85546875" style="2" bestFit="1" customWidth="1"/>
    <col min="8461" max="8709" width="9.140625" style="2"/>
    <col min="8710" max="8710" width="10.140625" style="2" bestFit="1" customWidth="1"/>
    <col min="8711" max="8714" width="9.140625" style="2"/>
    <col min="8715" max="8716" width="9.85546875" style="2" bestFit="1" customWidth="1"/>
    <col min="8717" max="8965" width="9.140625" style="2"/>
    <col min="8966" max="8966" width="10.140625" style="2" bestFit="1" customWidth="1"/>
    <col min="8967" max="8970" width="9.140625" style="2"/>
    <col min="8971" max="8972" width="9.85546875" style="2" bestFit="1" customWidth="1"/>
    <col min="8973" max="9221" width="9.140625" style="2"/>
    <col min="9222" max="9222" width="10.140625" style="2" bestFit="1" customWidth="1"/>
    <col min="9223" max="9226" width="9.140625" style="2"/>
    <col min="9227" max="9228" width="9.85546875" style="2" bestFit="1" customWidth="1"/>
    <col min="9229" max="9477" width="9.140625" style="2"/>
    <col min="9478" max="9478" width="10.140625" style="2" bestFit="1" customWidth="1"/>
    <col min="9479" max="9482" width="9.140625" style="2"/>
    <col min="9483" max="9484" width="9.85546875" style="2" bestFit="1" customWidth="1"/>
    <col min="9485" max="9733" width="9.140625" style="2"/>
    <col min="9734" max="9734" width="10.140625" style="2" bestFit="1" customWidth="1"/>
    <col min="9735" max="9738" width="9.140625" style="2"/>
    <col min="9739" max="9740" width="9.85546875" style="2" bestFit="1" customWidth="1"/>
    <col min="9741" max="9989" width="9.140625" style="2"/>
    <col min="9990" max="9990" width="10.140625" style="2" bestFit="1" customWidth="1"/>
    <col min="9991" max="9994" width="9.140625" style="2"/>
    <col min="9995" max="9996" width="9.85546875" style="2" bestFit="1" customWidth="1"/>
    <col min="9997" max="10245" width="9.140625" style="2"/>
    <col min="10246" max="10246" width="10.140625" style="2" bestFit="1" customWidth="1"/>
    <col min="10247" max="10250" width="9.140625" style="2"/>
    <col min="10251" max="10252" width="9.85546875" style="2" bestFit="1" customWidth="1"/>
    <col min="10253" max="10501" width="9.140625" style="2"/>
    <col min="10502" max="10502" width="10.140625" style="2" bestFit="1" customWidth="1"/>
    <col min="10503" max="10506" width="9.140625" style="2"/>
    <col min="10507" max="10508" width="9.85546875" style="2" bestFit="1" customWidth="1"/>
    <col min="10509" max="10757" width="9.140625" style="2"/>
    <col min="10758" max="10758" width="10.140625" style="2" bestFit="1" customWidth="1"/>
    <col min="10759" max="10762" width="9.140625" style="2"/>
    <col min="10763" max="10764" width="9.85546875" style="2" bestFit="1" customWidth="1"/>
    <col min="10765" max="11013" width="9.140625" style="2"/>
    <col min="11014" max="11014" width="10.140625" style="2" bestFit="1" customWidth="1"/>
    <col min="11015" max="11018" width="9.140625" style="2"/>
    <col min="11019" max="11020" width="9.85546875" style="2" bestFit="1" customWidth="1"/>
    <col min="11021" max="11269" width="9.140625" style="2"/>
    <col min="11270" max="11270" width="10.140625" style="2" bestFit="1" customWidth="1"/>
    <col min="11271" max="11274" width="9.140625" style="2"/>
    <col min="11275" max="11276" width="9.85546875" style="2" bestFit="1" customWidth="1"/>
    <col min="11277" max="11525" width="9.140625" style="2"/>
    <col min="11526" max="11526" width="10.140625" style="2" bestFit="1" customWidth="1"/>
    <col min="11527" max="11530" width="9.140625" style="2"/>
    <col min="11531" max="11532" width="9.85546875" style="2" bestFit="1" customWidth="1"/>
    <col min="11533" max="11781" width="9.140625" style="2"/>
    <col min="11782" max="11782" width="10.140625" style="2" bestFit="1" customWidth="1"/>
    <col min="11783" max="11786" width="9.140625" style="2"/>
    <col min="11787" max="11788" width="9.85546875" style="2" bestFit="1" customWidth="1"/>
    <col min="11789" max="12037" width="9.140625" style="2"/>
    <col min="12038" max="12038" width="10.140625" style="2" bestFit="1" customWidth="1"/>
    <col min="12039" max="12042" width="9.140625" style="2"/>
    <col min="12043" max="12044" width="9.85546875" style="2" bestFit="1" customWidth="1"/>
    <col min="12045" max="12293" width="9.140625" style="2"/>
    <col min="12294" max="12294" width="10.140625" style="2" bestFit="1" customWidth="1"/>
    <col min="12295" max="12298" width="9.140625" style="2"/>
    <col min="12299" max="12300" width="9.85546875" style="2" bestFit="1" customWidth="1"/>
    <col min="12301" max="12549" width="9.140625" style="2"/>
    <col min="12550" max="12550" width="10.140625" style="2" bestFit="1" customWidth="1"/>
    <col min="12551" max="12554" width="9.140625" style="2"/>
    <col min="12555" max="12556" width="9.85546875" style="2" bestFit="1" customWidth="1"/>
    <col min="12557" max="12805" width="9.140625" style="2"/>
    <col min="12806" max="12806" width="10.140625" style="2" bestFit="1" customWidth="1"/>
    <col min="12807" max="12810" width="9.140625" style="2"/>
    <col min="12811" max="12812" width="9.85546875" style="2" bestFit="1" customWidth="1"/>
    <col min="12813" max="13061" width="9.140625" style="2"/>
    <col min="13062" max="13062" width="10.140625" style="2" bestFit="1" customWidth="1"/>
    <col min="13063" max="13066" width="9.140625" style="2"/>
    <col min="13067" max="13068" width="9.85546875" style="2" bestFit="1" customWidth="1"/>
    <col min="13069" max="13317" width="9.140625" style="2"/>
    <col min="13318" max="13318" width="10.140625" style="2" bestFit="1" customWidth="1"/>
    <col min="13319" max="13322" width="9.140625" style="2"/>
    <col min="13323" max="13324" width="9.85546875" style="2" bestFit="1" customWidth="1"/>
    <col min="13325" max="13573" width="9.140625" style="2"/>
    <col min="13574" max="13574" width="10.140625" style="2" bestFit="1" customWidth="1"/>
    <col min="13575" max="13578" width="9.140625" style="2"/>
    <col min="13579" max="13580" width="9.85546875" style="2" bestFit="1" customWidth="1"/>
    <col min="13581" max="13829" width="9.140625" style="2"/>
    <col min="13830" max="13830" width="10.140625" style="2" bestFit="1" customWidth="1"/>
    <col min="13831" max="13834" width="9.140625" style="2"/>
    <col min="13835" max="13836" width="9.85546875" style="2" bestFit="1" customWidth="1"/>
    <col min="13837" max="14085" width="9.140625" style="2"/>
    <col min="14086" max="14086" width="10.140625" style="2" bestFit="1" customWidth="1"/>
    <col min="14087" max="14090" width="9.140625" style="2"/>
    <col min="14091" max="14092" width="9.85546875" style="2" bestFit="1" customWidth="1"/>
    <col min="14093" max="14341" width="9.140625" style="2"/>
    <col min="14342" max="14342" width="10.140625" style="2" bestFit="1" customWidth="1"/>
    <col min="14343" max="14346" width="9.140625" style="2"/>
    <col min="14347" max="14348" width="9.85546875" style="2" bestFit="1" customWidth="1"/>
    <col min="14349" max="14597" width="9.140625" style="2"/>
    <col min="14598" max="14598" width="10.140625" style="2" bestFit="1" customWidth="1"/>
    <col min="14599" max="14602" width="9.140625" style="2"/>
    <col min="14603" max="14604" width="9.85546875" style="2" bestFit="1" customWidth="1"/>
    <col min="14605" max="14853" width="9.140625" style="2"/>
    <col min="14854" max="14854" width="10.140625" style="2" bestFit="1" customWidth="1"/>
    <col min="14855" max="14858" width="9.140625" style="2"/>
    <col min="14859" max="14860" width="9.85546875" style="2" bestFit="1" customWidth="1"/>
    <col min="14861" max="15109" width="9.140625" style="2"/>
    <col min="15110" max="15110" width="10.140625" style="2" bestFit="1" customWidth="1"/>
    <col min="15111" max="15114" width="9.140625" style="2"/>
    <col min="15115" max="15116" width="9.85546875" style="2" bestFit="1" customWidth="1"/>
    <col min="15117" max="15365" width="9.140625" style="2"/>
    <col min="15366" max="15366" width="10.140625" style="2" bestFit="1" customWidth="1"/>
    <col min="15367" max="15370" width="9.140625" style="2"/>
    <col min="15371" max="15372" width="9.85546875" style="2" bestFit="1" customWidth="1"/>
    <col min="15373" max="15621" width="9.140625" style="2"/>
    <col min="15622" max="15622" width="10.140625" style="2" bestFit="1" customWidth="1"/>
    <col min="15623" max="15626" width="9.140625" style="2"/>
    <col min="15627" max="15628" width="9.85546875" style="2" bestFit="1" customWidth="1"/>
    <col min="15629" max="15877" width="9.140625" style="2"/>
    <col min="15878" max="15878" width="10.140625" style="2" bestFit="1" customWidth="1"/>
    <col min="15879" max="15882" width="9.140625" style="2"/>
    <col min="15883" max="15884" width="9.85546875" style="2" bestFit="1" customWidth="1"/>
    <col min="15885" max="16133" width="9.140625" style="2"/>
    <col min="16134" max="16134" width="10.140625" style="2" bestFit="1" customWidth="1"/>
    <col min="16135" max="16138" width="9.140625" style="2"/>
    <col min="16139" max="16140" width="9.85546875" style="2" bestFit="1" customWidth="1"/>
    <col min="16141" max="16384" width="9.140625" style="2"/>
  </cols>
  <sheetData>
    <row r="1" spans="1:25" x14ac:dyDescent="0.2">
      <c r="A1" s="239" t="s">
        <v>243</v>
      </c>
      <c r="B1" s="240"/>
      <c r="C1" s="240"/>
      <c r="D1" s="240"/>
      <c r="E1" s="240"/>
      <c r="F1" s="240"/>
      <c r="G1" s="240"/>
      <c r="H1" s="240"/>
      <c r="I1" s="240"/>
      <c r="J1" s="240"/>
      <c r="K1" s="35"/>
    </row>
    <row r="2" spans="1:25" ht="15.75" x14ac:dyDescent="0.2">
      <c r="A2" s="3"/>
      <c r="B2" s="4"/>
      <c r="C2" s="241" t="s">
        <v>244</v>
      </c>
      <c r="D2" s="241"/>
      <c r="E2" s="5">
        <v>44562</v>
      </c>
      <c r="F2" s="6" t="s">
        <v>0</v>
      </c>
      <c r="G2" s="5">
        <v>44926</v>
      </c>
      <c r="H2" s="36"/>
      <c r="I2" s="36"/>
      <c r="J2" s="36"/>
      <c r="K2" s="35"/>
      <c r="X2" s="37" t="s">
        <v>279</v>
      </c>
    </row>
    <row r="3" spans="1:25" ht="13.5" customHeight="1" thickBot="1" x14ac:dyDescent="0.25">
      <c r="A3" s="244" t="s">
        <v>245</v>
      </c>
      <c r="B3" s="245"/>
      <c r="C3" s="245"/>
      <c r="D3" s="245"/>
      <c r="E3" s="245"/>
      <c r="F3" s="245"/>
      <c r="G3" s="248" t="s">
        <v>3</v>
      </c>
      <c r="H3" s="250" t="s">
        <v>246</v>
      </c>
      <c r="I3" s="250"/>
      <c r="J3" s="250"/>
      <c r="K3" s="250"/>
      <c r="L3" s="250"/>
      <c r="M3" s="250"/>
      <c r="N3" s="250"/>
      <c r="O3" s="250"/>
      <c r="P3" s="250"/>
      <c r="Q3" s="250"/>
      <c r="R3" s="250"/>
      <c r="S3" s="250"/>
      <c r="T3" s="250"/>
      <c r="U3" s="250"/>
      <c r="V3" s="250"/>
      <c r="W3" s="250"/>
      <c r="X3" s="250" t="s">
        <v>407</v>
      </c>
      <c r="Y3" s="252" t="s">
        <v>247</v>
      </c>
    </row>
    <row r="4" spans="1:25" ht="90.75" thickBot="1" x14ac:dyDescent="0.25">
      <c r="A4" s="246"/>
      <c r="B4" s="247"/>
      <c r="C4" s="247"/>
      <c r="D4" s="247"/>
      <c r="E4" s="247"/>
      <c r="F4" s="247"/>
      <c r="G4" s="249"/>
      <c r="H4" s="38" t="s">
        <v>248</v>
      </c>
      <c r="I4" s="38" t="s">
        <v>249</v>
      </c>
      <c r="J4" s="38" t="s">
        <v>250</v>
      </c>
      <c r="K4" s="38" t="s">
        <v>251</v>
      </c>
      <c r="L4" s="38" t="s">
        <v>252</v>
      </c>
      <c r="M4" s="38" t="s">
        <v>253</v>
      </c>
      <c r="N4" s="38" t="s">
        <v>254</v>
      </c>
      <c r="O4" s="38" t="s">
        <v>255</v>
      </c>
      <c r="P4" s="96" t="s">
        <v>404</v>
      </c>
      <c r="Q4" s="38" t="s">
        <v>256</v>
      </c>
      <c r="R4" s="38" t="s">
        <v>257</v>
      </c>
      <c r="S4" s="96" t="s">
        <v>405</v>
      </c>
      <c r="T4" s="96" t="s">
        <v>406</v>
      </c>
      <c r="U4" s="38" t="s">
        <v>258</v>
      </c>
      <c r="V4" s="38" t="s">
        <v>259</v>
      </c>
      <c r="W4" s="38" t="s">
        <v>260</v>
      </c>
      <c r="X4" s="251"/>
      <c r="Y4" s="253"/>
    </row>
    <row r="5" spans="1:25" ht="22.5" x14ac:dyDescent="0.2">
      <c r="A5" s="254">
        <v>1</v>
      </c>
      <c r="B5" s="255"/>
      <c r="C5" s="255"/>
      <c r="D5" s="255"/>
      <c r="E5" s="255"/>
      <c r="F5" s="255"/>
      <c r="G5" s="7">
        <v>2</v>
      </c>
      <c r="H5" s="39" t="s">
        <v>167</v>
      </c>
      <c r="I5" s="40" t="s">
        <v>168</v>
      </c>
      <c r="J5" s="39" t="s">
        <v>280</v>
      </c>
      <c r="K5" s="40" t="s">
        <v>281</v>
      </c>
      <c r="L5" s="39" t="s">
        <v>282</v>
      </c>
      <c r="M5" s="40" t="s">
        <v>283</v>
      </c>
      <c r="N5" s="39" t="s">
        <v>284</v>
      </c>
      <c r="O5" s="40" t="s">
        <v>285</v>
      </c>
      <c r="P5" s="39" t="s">
        <v>286</v>
      </c>
      <c r="Q5" s="40" t="s">
        <v>287</v>
      </c>
      <c r="R5" s="39" t="s">
        <v>288</v>
      </c>
      <c r="S5" s="39" t="s">
        <v>289</v>
      </c>
      <c r="T5" s="39" t="s">
        <v>290</v>
      </c>
      <c r="U5" s="39" t="s">
        <v>408</v>
      </c>
      <c r="V5" s="39" t="s">
        <v>291</v>
      </c>
      <c r="W5" s="39" t="s">
        <v>409</v>
      </c>
      <c r="X5" s="39">
        <v>19</v>
      </c>
      <c r="Y5" s="41" t="s">
        <v>410</v>
      </c>
    </row>
    <row r="6" spans="1:25" x14ac:dyDescent="0.2">
      <c r="A6" s="256" t="s">
        <v>261</v>
      </c>
      <c r="B6" s="256"/>
      <c r="C6" s="256"/>
      <c r="D6" s="256"/>
      <c r="E6" s="256"/>
      <c r="F6" s="256"/>
      <c r="G6" s="256"/>
      <c r="H6" s="256"/>
      <c r="I6" s="256"/>
      <c r="J6" s="256"/>
      <c r="K6" s="256"/>
      <c r="L6" s="256"/>
      <c r="M6" s="256"/>
      <c r="N6" s="257"/>
      <c r="O6" s="257"/>
      <c r="P6" s="257"/>
      <c r="Q6" s="257"/>
      <c r="R6" s="257"/>
      <c r="S6" s="257"/>
      <c r="T6" s="257"/>
      <c r="U6" s="257"/>
      <c r="V6" s="257"/>
      <c r="W6" s="257"/>
      <c r="X6" s="257"/>
      <c r="Y6" s="258"/>
    </row>
    <row r="7" spans="1:25" x14ac:dyDescent="0.2">
      <c r="A7" s="259" t="s">
        <v>294</v>
      </c>
      <c r="B7" s="259"/>
      <c r="C7" s="259"/>
      <c r="D7" s="259"/>
      <c r="E7" s="259"/>
      <c r="F7" s="259"/>
      <c r="G7" s="8">
        <v>1</v>
      </c>
      <c r="H7" s="42">
        <v>247193050</v>
      </c>
      <c r="I7" s="42">
        <v>86141670</v>
      </c>
      <c r="J7" s="42">
        <v>11652410</v>
      </c>
      <c r="K7" s="42">
        <v>8465950</v>
      </c>
      <c r="L7" s="42">
        <v>8465950</v>
      </c>
      <c r="M7" s="42">
        <v>32188407</v>
      </c>
      <c r="N7" s="42">
        <v>30341472</v>
      </c>
      <c r="O7" s="42">
        <v>40706979</v>
      </c>
      <c r="P7" s="42">
        <v>0</v>
      </c>
      <c r="Q7" s="42">
        <v>0</v>
      </c>
      <c r="R7" s="42">
        <v>0</v>
      </c>
      <c r="S7" s="42">
        <v>0</v>
      </c>
      <c r="T7" s="42">
        <v>0</v>
      </c>
      <c r="U7" s="42">
        <v>-365957988</v>
      </c>
      <c r="V7" s="42">
        <v>-27516390</v>
      </c>
      <c r="W7" s="43">
        <f>H7+I7+J7+K7-L7+M7+N7+O7+P7+Q7+R7+U7+V7+S7+T7</f>
        <v>54749610</v>
      </c>
      <c r="X7" s="42">
        <v>0</v>
      </c>
      <c r="Y7" s="43">
        <f>W7+X7</f>
        <v>54749610</v>
      </c>
    </row>
    <row r="8" spans="1:25" x14ac:dyDescent="0.2">
      <c r="A8" s="242" t="s">
        <v>262</v>
      </c>
      <c r="B8" s="242"/>
      <c r="C8" s="242"/>
      <c r="D8" s="242"/>
      <c r="E8" s="242"/>
      <c r="F8" s="242"/>
      <c r="G8" s="8">
        <v>2</v>
      </c>
      <c r="H8" s="42">
        <v>0</v>
      </c>
      <c r="I8" s="42">
        <v>0</v>
      </c>
      <c r="J8" s="42">
        <v>0</v>
      </c>
      <c r="K8" s="42">
        <v>0</v>
      </c>
      <c r="L8" s="42">
        <v>0</v>
      </c>
      <c r="M8" s="42">
        <v>0</v>
      </c>
      <c r="N8" s="42">
        <v>0</v>
      </c>
      <c r="O8" s="42">
        <v>0</v>
      </c>
      <c r="P8" s="42">
        <v>0</v>
      </c>
      <c r="Q8" s="42">
        <v>0</v>
      </c>
      <c r="R8" s="42">
        <v>0</v>
      </c>
      <c r="S8" s="42">
        <v>0</v>
      </c>
      <c r="T8" s="42">
        <v>0</v>
      </c>
      <c r="U8" s="42">
        <v>0</v>
      </c>
      <c r="V8" s="42">
        <v>0</v>
      </c>
      <c r="W8" s="43">
        <f t="shared" ref="W8:W29" si="0">H8+I8+J8+K8-L8+M8+N8+O8+P8+Q8+R8+U8+V8+S8+T8</f>
        <v>0</v>
      </c>
      <c r="X8" s="42">
        <v>0</v>
      </c>
      <c r="Y8" s="43">
        <f t="shared" ref="Y8:Y9" si="1">W8+X8</f>
        <v>0</v>
      </c>
    </row>
    <row r="9" spans="1:25" x14ac:dyDescent="0.2">
      <c r="A9" s="242" t="s">
        <v>263</v>
      </c>
      <c r="B9" s="242"/>
      <c r="C9" s="242"/>
      <c r="D9" s="242"/>
      <c r="E9" s="242"/>
      <c r="F9" s="242"/>
      <c r="G9" s="8">
        <v>3</v>
      </c>
      <c r="H9" s="42">
        <v>0</v>
      </c>
      <c r="I9" s="42">
        <v>0</v>
      </c>
      <c r="J9" s="42">
        <v>0</v>
      </c>
      <c r="K9" s="42">
        <v>0</v>
      </c>
      <c r="L9" s="42">
        <v>0</v>
      </c>
      <c r="M9" s="42">
        <v>0</v>
      </c>
      <c r="N9" s="42">
        <v>0</v>
      </c>
      <c r="O9" s="42">
        <v>0</v>
      </c>
      <c r="P9" s="42">
        <v>0</v>
      </c>
      <c r="Q9" s="42">
        <v>0</v>
      </c>
      <c r="R9" s="42">
        <v>0</v>
      </c>
      <c r="S9" s="42">
        <v>0</v>
      </c>
      <c r="T9" s="42">
        <v>0</v>
      </c>
      <c r="U9" s="42">
        <v>0</v>
      </c>
      <c r="V9" s="42">
        <v>0</v>
      </c>
      <c r="W9" s="43">
        <f t="shared" si="0"/>
        <v>0</v>
      </c>
      <c r="X9" s="42">
        <v>0</v>
      </c>
      <c r="Y9" s="43">
        <f t="shared" si="1"/>
        <v>0</v>
      </c>
    </row>
    <row r="10" spans="1:25" ht="22.5" customHeight="1" x14ac:dyDescent="0.2">
      <c r="A10" s="243" t="s">
        <v>295</v>
      </c>
      <c r="B10" s="243"/>
      <c r="C10" s="243"/>
      <c r="D10" s="243"/>
      <c r="E10" s="243"/>
      <c r="F10" s="243"/>
      <c r="G10" s="9">
        <v>4</v>
      </c>
      <c r="H10" s="44">
        <f>H7+H8+H9</f>
        <v>247193050</v>
      </c>
      <c r="I10" s="44">
        <f t="shared" ref="I10:Y10" si="2">I7+I8+I9</f>
        <v>86141670</v>
      </c>
      <c r="J10" s="44">
        <f t="shared" si="2"/>
        <v>11652410</v>
      </c>
      <c r="K10" s="44">
        <f t="shared" si="2"/>
        <v>8465950</v>
      </c>
      <c r="L10" s="44">
        <f t="shared" si="2"/>
        <v>8465950</v>
      </c>
      <c r="M10" s="44">
        <f t="shared" si="2"/>
        <v>32188407</v>
      </c>
      <c r="N10" s="44">
        <f t="shared" si="2"/>
        <v>30341472</v>
      </c>
      <c r="O10" s="44">
        <f t="shared" si="2"/>
        <v>40706979</v>
      </c>
      <c r="P10" s="44">
        <f t="shared" si="2"/>
        <v>0</v>
      </c>
      <c r="Q10" s="44">
        <f t="shared" si="2"/>
        <v>0</v>
      </c>
      <c r="R10" s="44">
        <f t="shared" si="2"/>
        <v>0</v>
      </c>
      <c r="S10" s="44">
        <f t="shared" si="2"/>
        <v>0</v>
      </c>
      <c r="T10" s="44">
        <f t="shared" si="2"/>
        <v>0</v>
      </c>
      <c r="U10" s="44">
        <f t="shared" si="2"/>
        <v>-365957988</v>
      </c>
      <c r="V10" s="44">
        <f t="shared" si="2"/>
        <v>-27516390</v>
      </c>
      <c r="W10" s="44">
        <f t="shared" si="0"/>
        <v>54749610</v>
      </c>
      <c r="X10" s="44">
        <f t="shared" si="2"/>
        <v>0</v>
      </c>
      <c r="Y10" s="44">
        <f t="shared" si="2"/>
        <v>54749610</v>
      </c>
    </row>
    <row r="11" spans="1:25" x14ac:dyDescent="0.2">
      <c r="A11" s="242" t="s">
        <v>264</v>
      </c>
      <c r="B11" s="242"/>
      <c r="C11" s="242"/>
      <c r="D11" s="242"/>
      <c r="E11" s="242"/>
      <c r="F11" s="242"/>
      <c r="G11" s="8">
        <v>5</v>
      </c>
      <c r="H11" s="46">
        <v>0</v>
      </c>
      <c r="I11" s="46">
        <v>0</v>
      </c>
      <c r="J11" s="46">
        <v>0</v>
      </c>
      <c r="K11" s="46">
        <v>0</v>
      </c>
      <c r="L11" s="46">
        <v>0</v>
      </c>
      <c r="M11" s="46">
        <v>0</v>
      </c>
      <c r="N11" s="46">
        <v>0</v>
      </c>
      <c r="O11" s="46">
        <v>0</v>
      </c>
      <c r="P11" s="46">
        <v>0</v>
      </c>
      <c r="Q11" s="46">
        <v>0</v>
      </c>
      <c r="R11" s="46">
        <v>0</v>
      </c>
      <c r="S11" s="42">
        <v>0</v>
      </c>
      <c r="T11" s="42">
        <v>0</v>
      </c>
      <c r="U11" s="46">
        <v>0</v>
      </c>
      <c r="V11" s="42">
        <v>16050295</v>
      </c>
      <c r="W11" s="43">
        <f t="shared" si="0"/>
        <v>16050295</v>
      </c>
      <c r="X11" s="42">
        <v>0</v>
      </c>
      <c r="Y11" s="43">
        <f t="shared" ref="Y11:Y29" si="3">W11+X11</f>
        <v>16050295</v>
      </c>
    </row>
    <row r="12" spans="1:25" x14ac:dyDescent="0.2">
      <c r="A12" s="242" t="s">
        <v>265</v>
      </c>
      <c r="B12" s="242"/>
      <c r="C12" s="242"/>
      <c r="D12" s="242"/>
      <c r="E12" s="242"/>
      <c r="F12" s="242"/>
      <c r="G12" s="8">
        <v>6</v>
      </c>
      <c r="H12" s="46">
        <v>0</v>
      </c>
      <c r="I12" s="46">
        <v>0</v>
      </c>
      <c r="J12" s="46">
        <v>0</v>
      </c>
      <c r="K12" s="46">
        <v>0</v>
      </c>
      <c r="L12" s="46">
        <v>0</v>
      </c>
      <c r="M12" s="46">
        <v>0</v>
      </c>
      <c r="N12" s="42">
        <v>-294122</v>
      </c>
      <c r="O12" s="46">
        <v>0</v>
      </c>
      <c r="P12" s="46">
        <v>0</v>
      </c>
      <c r="Q12" s="46">
        <v>0</v>
      </c>
      <c r="R12" s="46">
        <v>0</v>
      </c>
      <c r="S12" s="42">
        <v>0</v>
      </c>
      <c r="T12" s="42">
        <v>0</v>
      </c>
      <c r="U12" s="46">
        <v>0</v>
      </c>
      <c r="V12" s="46">
        <v>0</v>
      </c>
      <c r="W12" s="43">
        <f t="shared" si="0"/>
        <v>-294122</v>
      </c>
      <c r="X12" s="42">
        <v>0</v>
      </c>
      <c r="Y12" s="43">
        <f t="shared" si="3"/>
        <v>-294122</v>
      </c>
    </row>
    <row r="13" spans="1:25" ht="26.25" customHeight="1" x14ac:dyDescent="0.2">
      <c r="A13" s="242" t="s">
        <v>266</v>
      </c>
      <c r="B13" s="242"/>
      <c r="C13" s="242"/>
      <c r="D13" s="242"/>
      <c r="E13" s="242"/>
      <c r="F13" s="242"/>
      <c r="G13" s="8">
        <v>7</v>
      </c>
      <c r="H13" s="46">
        <v>0</v>
      </c>
      <c r="I13" s="46">
        <v>0</v>
      </c>
      <c r="J13" s="46">
        <v>0</v>
      </c>
      <c r="K13" s="46">
        <v>0</v>
      </c>
      <c r="L13" s="46">
        <v>0</v>
      </c>
      <c r="M13" s="46">
        <v>0</v>
      </c>
      <c r="N13" s="46">
        <v>0</v>
      </c>
      <c r="O13" s="42">
        <v>2501136</v>
      </c>
      <c r="P13" s="46">
        <v>0</v>
      </c>
      <c r="Q13" s="46">
        <v>0</v>
      </c>
      <c r="R13" s="46">
        <v>0</v>
      </c>
      <c r="S13" s="42">
        <v>0</v>
      </c>
      <c r="T13" s="42">
        <v>0</v>
      </c>
      <c r="U13" s="42">
        <v>0</v>
      </c>
      <c r="V13" s="42">
        <v>0</v>
      </c>
      <c r="W13" s="43">
        <f t="shared" si="0"/>
        <v>2501136</v>
      </c>
      <c r="X13" s="42">
        <v>0</v>
      </c>
      <c r="Y13" s="43">
        <f t="shared" si="3"/>
        <v>2501136</v>
      </c>
    </row>
    <row r="14" spans="1:25" ht="40.5" customHeight="1" x14ac:dyDescent="0.2">
      <c r="A14" s="242" t="s">
        <v>411</v>
      </c>
      <c r="B14" s="242"/>
      <c r="C14" s="242"/>
      <c r="D14" s="242"/>
      <c r="E14" s="242"/>
      <c r="F14" s="242"/>
      <c r="G14" s="8">
        <v>8</v>
      </c>
      <c r="H14" s="46">
        <v>0</v>
      </c>
      <c r="I14" s="46">
        <v>0</v>
      </c>
      <c r="J14" s="46">
        <v>0</v>
      </c>
      <c r="K14" s="46">
        <v>0</v>
      </c>
      <c r="L14" s="46">
        <v>0</v>
      </c>
      <c r="M14" s="46">
        <v>0</v>
      </c>
      <c r="N14" s="46">
        <v>0</v>
      </c>
      <c r="O14" s="46">
        <v>0</v>
      </c>
      <c r="P14" s="42">
        <v>0</v>
      </c>
      <c r="Q14" s="46">
        <v>0</v>
      </c>
      <c r="R14" s="46">
        <v>0</v>
      </c>
      <c r="S14" s="42">
        <v>0</v>
      </c>
      <c r="T14" s="42">
        <v>0</v>
      </c>
      <c r="U14" s="42">
        <v>0</v>
      </c>
      <c r="V14" s="42">
        <v>0</v>
      </c>
      <c r="W14" s="43">
        <f t="shared" si="0"/>
        <v>0</v>
      </c>
      <c r="X14" s="42">
        <v>0</v>
      </c>
      <c r="Y14" s="43">
        <f t="shared" si="3"/>
        <v>0</v>
      </c>
    </row>
    <row r="15" spans="1:25" x14ac:dyDescent="0.2">
      <c r="A15" s="242" t="s">
        <v>267</v>
      </c>
      <c r="B15" s="242"/>
      <c r="C15" s="242"/>
      <c r="D15" s="242"/>
      <c r="E15" s="242"/>
      <c r="F15" s="242"/>
      <c r="G15" s="8">
        <v>9</v>
      </c>
      <c r="H15" s="46">
        <v>0</v>
      </c>
      <c r="I15" s="46">
        <v>0</v>
      </c>
      <c r="J15" s="46">
        <v>0</v>
      </c>
      <c r="K15" s="46">
        <v>0</v>
      </c>
      <c r="L15" s="46">
        <v>0</v>
      </c>
      <c r="M15" s="46">
        <v>0</v>
      </c>
      <c r="N15" s="46">
        <v>0</v>
      </c>
      <c r="O15" s="46">
        <v>0</v>
      </c>
      <c r="P15" s="46">
        <v>0</v>
      </c>
      <c r="Q15" s="42">
        <v>0</v>
      </c>
      <c r="R15" s="46">
        <v>0</v>
      </c>
      <c r="S15" s="42">
        <v>0</v>
      </c>
      <c r="T15" s="42">
        <v>0</v>
      </c>
      <c r="U15" s="42">
        <v>0</v>
      </c>
      <c r="V15" s="42">
        <v>0</v>
      </c>
      <c r="W15" s="43">
        <f t="shared" si="0"/>
        <v>0</v>
      </c>
      <c r="X15" s="42">
        <v>0</v>
      </c>
      <c r="Y15" s="43">
        <f t="shared" si="3"/>
        <v>0</v>
      </c>
    </row>
    <row r="16" spans="1:25" ht="28.5" customHeight="1" x14ac:dyDescent="0.2">
      <c r="A16" s="242" t="s">
        <v>268</v>
      </c>
      <c r="B16" s="242"/>
      <c r="C16" s="242"/>
      <c r="D16" s="242"/>
      <c r="E16" s="242"/>
      <c r="F16" s="242"/>
      <c r="G16" s="8">
        <v>10</v>
      </c>
      <c r="H16" s="46">
        <v>0</v>
      </c>
      <c r="I16" s="46">
        <v>0</v>
      </c>
      <c r="J16" s="46">
        <v>0</v>
      </c>
      <c r="K16" s="46">
        <v>0</v>
      </c>
      <c r="L16" s="46">
        <v>0</v>
      </c>
      <c r="M16" s="46">
        <v>0</v>
      </c>
      <c r="N16" s="46">
        <v>0</v>
      </c>
      <c r="O16" s="46">
        <v>0</v>
      </c>
      <c r="P16" s="46">
        <v>0</v>
      </c>
      <c r="Q16" s="46">
        <v>0</v>
      </c>
      <c r="R16" s="42">
        <v>0</v>
      </c>
      <c r="S16" s="42">
        <v>0</v>
      </c>
      <c r="T16" s="42">
        <v>0</v>
      </c>
      <c r="U16" s="42">
        <v>0</v>
      </c>
      <c r="V16" s="42">
        <v>0</v>
      </c>
      <c r="W16" s="43">
        <f t="shared" si="0"/>
        <v>0</v>
      </c>
      <c r="X16" s="42">
        <v>0</v>
      </c>
      <c r="Y16" s="43">
        <f t="shared" si="3"/>
        <v>0</v>
      </c>
    </row>
    <row r="17" spans="1:25" ht="23.25" customHeight="1" x14ac:dyDescent="0.2">
      <c r="A17" s="242" t="s">
        <v>269</v>
      </c>
      <c r="B17" s="242"/>
      <c r="C17" s="242"/>
      <c r="D17" s="242"/>
      <c r="E17" s="242"/>
      <c r="F17" s="242"/>
      <c r="G17" s="8">
        <v>11</v>
      </c>
      <c r="H17" s="46">
        <v>0</v>
      </c>
      <c r="I17" s="46">
        <v>0</v>
      </c>
      <c r="J17" s="46">
        <v>0</v>
      </c>
      <c r="K17" s="46">
        <v>0</v>
      </c>
      <c r="L17" s="46">
        <v>0</v>
      </c>
      <c r="M17" s="46">
        <v>0</v>
      </c>
      <c r="N17" s="42">
        <v>0</v>
      </c>
      <c r="O17" s="42">
        <v>0</v>
      </c>
      <c r="P17" s="42">
        <v>0</v>
      </c>
      <c r="Q17" s="42">
        <v>0</v>
      </c>
      <c r="R17" s="42">
        <v>0</v>
      </c>
      <c r="S17" s="42">
        <v>0</v>
      </c>
      <c r="T17" s="42">
        <v>0</v>
      </c>
      <c r="U17" s="42">
        <v>0</v>
      </c>
      <c r="V17" s="42">
        <v>0</v>
      </c>
      <c r="W17" s="43">
        <f t="shared" si="0"/>
        <v>0</v>
      </c>
      <c r="X17" s="42">
        <v>0</v>
      </c>
      <c r="Y17" s="43">
        <f t="shared" si="3"/>
        <v>0</v>
      </c>
    </row>
    <row r="18" spans="1:25" x14ac:dyDescent="0.2">
      <c r="A18" s="242" t="s">
        <v>270</v>
      </c>
      <c r="B18" s="242"/>
      <c r="C18" s="242"/>
      <c r="D18" s="242"/>
      <c r="E18" s="242"/>
      <c r="F18" s="242"/>
      <c r="G18" s="8">
        <v>12</v>
      </c>
      <c r="H18" s="46">
        <v>0</v>
      </c>
      <c r="I18" s="46">
        <v>0</v>
      </c>
      <c r="J18" s="46">
        <v>0</v>
      </c>
      <c r="K18" s="46">
        <v>0</v>
      </c>
      <c r="L18" s="46">
        <v>0</v>
      </c>
      <c r="M18" s="46">
        <v>0</v>
      </c>
      <c r="N18" s="42">
        <v>0</v>
      </c>
      <c r="O18" s="42">
        <v>0</v>
      </c>
      <c r="P18" s="42">
        <v>0</v>
      </c>
      <c r="Q18" s="42">
        <v>0</v>
      </c>
      <c r="R18" s="42">
        <v>0</v>
      </c>
      <c r="S18" s="42">
        <v>0</v>
      </c>
      <c r="T18" s="42">
        <v>0</v>
      </c>
      <c r="U18" s="42">
        <v>0</v>
      </c>
      <c r="V18" s="42">
        <v>0</v>
      </c>
      <c r="W18" s="43">
        <f t="shared" si="0"/>
        <v>0</v>
      </c>
      <c r="X18" s="42">
        <v>0</v>
      </c>
      <c r="Y18" s="43">
        <f t="shared" si="3"/>
        <v>0</v>
      </c>
    </row>
    <row r="19" spans="1:25" x14ac:dyDescent="0.2">
      <c r="A19" s="242" t="s">
        <v>271</v>
      </c>
      <c r="B19" s="242"/>
      <c r="C19" s="242"/>
      <c r="D19" s="242"/>
      <c r="E19" s="242"/>
      <c r="F19" s="242"/>
      <c r="G19" s="8">
        <v>13</v>
      </c>
      <c r="H19" s="42">
        <v>0</v>
      </c>
      <c r="I19" s="42">
        <v>0</v>
      </c>
      <c r="J19" s="42">
        <v>0</v>
      </c>
      <c r="K19" s="42">
        <v>0</v>
      </c>
      <c r="L19" s="42">
        <v>0</v>
      </c>
      <c r="M19" s="42">
        <v>0</v>
      </c>
      <c r="N19" s="42">
        <v>0</v>
      </c>
      <c r="O19" s="42">
        <v>0</v>
      </c>
      <c r="P19" s="42">
        <v>0</v>
      </c>
      <c r="Q19" s="42">
        <v>0</v>
      </c>
      <c r="R19" s="42">
        <v>0</v>
      </c>
      <c r="S19" s="42">
        <v>0</v>
      </c>
      <c r="T19" s="42">
        <v>0</v>
      </c>
      <c r="U19" s="42">
        <v>0</v>
      </c>
      <c r="V19" s="42">
        <v>0</v>
      </c>
      <c r="W19" s="43">
        <f t="shared" si="0"/>
        <v>0</v>
      </c>
      <c r="X19" s="42">
        <v>0</v>
      </c>
      <c r="Y19" s="43">
        <f t="shared" si="3"/>
        <v>0</v>
      </c>
    </row>
    <row r="20" spans="1:25" x14ac:dyDescent="0.2">
      <c r="A20" s="242" t="s">
        <v>272</v>
      </c>
      <c r="B20" s="242"/>
      <c r="C20" s="242"/>
      <c r="D20" s="242"/>
      <c r="E20" s="242"/>
      <c r="F20" s="242"/>
      <c r="G20" s="8">
        <v>14</v>
      </c>
      <c r="H20" s="46">
        <v>0</v>
      </c>
      <c r="I20" s="46">
        <v>0</v>
      </c>
      <c r="J20" s="46">
        <v>0</v>
      </c>
      <c r="K20" s="46">
        <v>0</v>
      </c>
      <c r="L20" s="46">
        <v>0</v>
      </c>
      <c r="M20" s="46">
        <v>0</v>
      </c>
      <c r="N20" s="42">
        <v>0</v>
      </c>
      <c r="O20" s="42">
        <v>0</v>
      </c>
      <c r="P20" s="42">
        <v>0</v>
      </c>
      <c r="Q20" s="42">
        <v>0</v>
      </c>
      <c r="R20" s="42">
        <v>0</v>
      </c>
      <c r="S20" s="42">
        <v>0</v>
      </c>
      <c r="T20" s="42">
        <v>0</v>
      </c>
      <c r="U20" s="42">
        <v>0</v>
      </c>
      <c r="V20" s="42">
        <v>0</v>
      </c>
      <c r="W20" s="43">
        <f t="shared" si="0"/>
        <v>0</v>
      </c>
      <c r="X20" s="42">
        <v>0</v>
      </c>
      <c r="Y20" s="43">
        <f t="shared" si="3"/>
        <v>0</v>
      </c>
    </row>
    <row r="21" spans="1:25" ht="30.75" customHeight="1" x14ac:dyDescent="0.2">
      <c r="A21" s="242" t="s">
        <v>412</v>
      </c>
      <c r="B21" s="242"/>
      <c r="C21" s="242"/>
      <c r="D21" s="242"/>
      <c r="E21" s="242"/>
      <c r="F21" s="242"/>
      <c r="G21" s="8">
        <v>15</v>
      </c>
      <c r="H21" s="42">
        <v>-244721120</v>
      </c>
      <c r="I21" s="42">
        <v>-86141670</v>
      </c>
      <c r="J21" s="42">
        <v>-11486600</v>
      </c>
      <c r="K21" s="42">
        <v>-428</v>
      </c>
      <c r="L21" s="42">
        <v>-428</v>
      </c>
      <c r="M21" s="42">
        <v>-32188407</v>
      </c>
      <c r="N21" s="42">
        <v>0</v>
      </c>
      <c r="O21" s="42">
        <v>0</v>
      </c>
      <c r="P21" s="42">
        <v>0</v>
      </c>
      <c r="Q21" s="42">
        <v>0</v>
      </c>
      <c r="R21" s="42">
        <v>0</v>
      </c>
      <c r="S21" s="42">
        <v>0</v>
      </c>
      <c r="T21" s="42">
        <v>0</v>
      </c>
      <c r="U21" s="42">
        <v>374537797</v>
      </c>
      <c r="V21" s="42">
        <v>0</v>
      </c>
      <c r="W21" s="43">
        <f t="shared" si="0"/>
        <v>0</v>
      </c>
      <c r="X21" s="42">
        <v>0</v>
      </c>
      <c r="Y21" s="43">
        <f t="shared" si="3"/>
        <v>0</v>
      </c>
    </row>
    <row r="22" spans="1:25" ht="28.5" customHeight="1" x14ac:dyDescent="0.2">
      <c r="A22" s="242" t="s">
        <v>413</v>
      </c>
      <c r="B22" s="242"/>
      <c r="C22" s="242"/>
      <c r="D22" s="242"/>
      <c r="E22" s="242"/>
      <c r="F22" s="242"/>
      <c r="G22" s="8">
        <v>16</v>
      </c>
      <c r="H22" s="42">
        <v>0</v>
      </c>
      <c r="I22" s="42">
        <v>0</v>
      </c>
      <c r="J22" s="42">
        <v>0</v>
      </c>
      <c r="K22" s="42">
        <v>0</v>
      </c>
      <c r="L22" s="42">
        <v>0</v>
      </c>
      <c r="M22" s="42">
        <v>0</v>
      </c>
      <c r="N22" s="42">
        <v>0</v>
      </c>
      <c r="O22" s="42">
        <v>0</v>
      </c>
      <c r="P22" s="42">
        <v>0</v>
      </c>
      <c r="Q22" s="42">
        <v>0</v>
      </c>
      <c r="R22" s="42">
        <v>0</v>
      </c>
      <c r="S22" s="42">
        <v>0</v>
      </c>
      <c r="T22" s="42">
        <v>0</v>
      </c>
      <c r="U22" s="42">
        <v>0</v>
      </c>
      <c r="V22" s="42">
        <v>0</v>
      </c>
      <c r="W22" s="43">
        <f t="shared" si="0"/>
        <v>0</v>
      </c>
      <c r="X22" s="42">
        <v>0</v>
      </c>
      <c r="Y22" s="43">
        <f t="shared" si="3"/>
        <v>0</v>
      </c>
    </row>
    <row r="23" spans="1:25" ht="26.25" customHeight="1" x14ac:dyDescent="0.2">
      <c r="A23" s="242" t="s">
        <v>414</v>
      </c>
      <c r="B23" s="242"/>
      <c r="C23" s="242"/>
      <c r="D23" s="242"/>
      <c r="E23" s="242"/>
      <c r="F23" s="242"/>
      <c r="G23" s="8">
        <v>17</v>
      </c>
      <c r="H23" s="42">
        <v>0</v>
      </c>
      <c r="I23" s="42">
        <v>0</v>
      </c>
      <c r="J23" s="42">
        <v>0</v>
      </c>
      <c r="K23" s="42">
        <v>0</v>
      </c>
      <c r="L23" s="42">
        <v>0</v>
      </c>
      <c r="M23" s="42">
        <v>0</v>
      </c>
      <c r="N23" s="42">
        <v>0</v>
      </c>
      <c r="O23" s="42">
        <v>0</v>
      </c>
      <c r="P23" s="42">
        <v>0</v>
      </c>
      <c r="Q23" s="42">
        <v>0</v>
      </c>
      <c r="R23" s="42">
        <v>0</v>
      </c>
      <c r="S23" s="42">
        <v>0</v>
      </c>
      <c r="T23" s="42">
        <v>0</v>
      </c>
      <c r="U23" s="42">
        <v>0</v>
      </c>
      <c r="V23" s="42">
        <v>0</v>
      </c>
      <c r="W23" s="43">
        <f t="shared" si="0"/>
        <v>0</v>
      </c>
      <c r="X23" s="42">
        <v>0</v>
      </c>
      <c r="Y23" s="43">
        <f t="shared" si="3"/>
        <v>0</v>
      </c>
    </row>
    <row r="24" spans="1:25" x14ac:dyDescent="0.2">
      <c r="A24" s="242" t="s">
        <v>273</v>
      </c>
      <c r="B24" s="242"/>
      <c r="C24" s="242"/>
      <c r="D24" s="242"/>
      <c r="E24" s="242"/>
      <c r="F24" s="242"/>
      <c r="G24" s="8">
        <v>18</v>
      </c>
      <c r="H24" s="42">
        <v>0</v>
      </c>
      <c r="I24" s="42">
        <v>0</v>
      </c>
      <c r="J24" s="42">
        <v>0</v>
      </c>
      <c r="K24" s="42">
        <v>0</v>
      </c>
      <c r="L24" s="42">
        <v>0</v>
      </c>
      <c r="M24" s="42">
        <v>0</v>
      </c>
      <c r="N24" s="42">
        <v>0</v>
      </c>
      <c r="O24" s="42">
        <v>0</v>
      </c>
      <c r="P24" s="42">
        <v>0</v>
      </c>
      <c r="Q24" s="42">
        <v>0</v>
      </c>
      <c r="R24" s="42">
        <v>0</v>
      </c>
      <c r="S24" s="42">
        <v>0</v>
      </c>
      <c r="T24" s="42">
        <v>0</v>
      </c>
      <c r="U24" s="42">
        <v>0</v>
      </c>
      <c r="V24" s="42">
        <v>0</v>
      </c>
      <c r="W24" s="43">
        <f t="shared" si="0"/>
        <v>0</v>
      </c>
      <c r="X24" s="42">
        <v>0</v>
      </c>
      <c r="Y24" s="43">
        <f t="shared" si="3"/>
        <v>0</v>
      </c>
    </row>
    <row r="25" spans="1:25" x14ac:dyDescent="0.2">
      <c r="A25" s="242" t="s">
        <v>415</v>
      </c>
      <c r="B25" s="242"/>
      <c r="C25" s="242"/>
      <c r="D25" s="242"/>
      <c r="E25" s="242"/>
      <c r="F25" s="242"/>
      <c r="G25" s="8">
        <v>19</v>
      </c>
      <c r="H25" s="42">
        <v>410000000</v>
      </c>
      <c r="I25" s="42">
        <v>0</v>
      </c>
      <c r="J25" s="42">
        <v>0</v>
      </c>
      <c r="K25" s="42">
        <v>0</v>
      </c>
      <c r="L25" s="42">
        <v>0</v>
      </c>
      <c r="M25" s="42">
        <v>0</v>
      </c>
      <c r="N25" s="42">
        <v>0</v>
      </c>
      <c r="O25" s="42">
        <v>0</v>
      </c>
      <c r="P25" s="42">
        <v>0</v>
      </c>
      <c r="Q25" s="42">
        <v>0</v>
      </c>
      <c r="R25" s="42">
        <v>0</v>
      </c>
      <c r="S25" s="42">
        <v>0</v>
      </c>
      <c r="T25" s="42">
        <v>0</v>
      </c>
      <c r="U25" s="42">
        <v>0</v>
      </c>
      <c r="V25" s="42">
        <v>0</v>
      </c>
      <c r="W25" s="43">
        <f t="shared" si="0"/>
        <v>410000000</v>
      </c>
      <c r="X25" s="42">
        <v>0</v>
      </c>
      <c r="Y25" s="43">
        <f t="shared" ref="Y25" si="4">W25+X25</f>
        <v>410000000</v>
      </c>
    </row>
    <row r="26" spans="1:25" x14ac:dyDescent="0.2">
      <c r="A26" s="242" t="s">
        <v>417</v>
      </c>
      <c r="B26" s="242"/>
      <c r="C26" s="242"/>
      <c r="D26" s="242"/>
      <c r="E26" s="242"/>
      <c r="F26" s="242"/>
      <c r="G26" s="8">
        <v>20</v>
      </c>
      <c r="H26" s="42">
        <v>0</v>
      </c>
      <c r="I26" s="42">
        <v>0</v>
      </c>
      <c r="J26" s="42">
        <v>0</v>
      </c>
      <c r="K26" s="42">
        <v>0</v>
      </c>
      <c r="L26" s="42">
        <v>0</v>
      </c>
      <c r="M26" s="42">
        <v>0</v>
      </c>
      <c r="N26" s="42">
        <v>0</v>
      </c>
      <c r="O26" s="42">
        <v>0</v>
      </c>
      <c r="P26" s="42">
        <v>0</v>
      </c>
      <c r="Q26" s="42">
        <v>0</v>
      </c>
      <c r="R26" s="42">
        <v>0</v>
      </c>
      <c r="S26" s="42">
        <v>0</v>
      </c>
      <c r="T26" s="42">
        <v>0</v>
      </c>
      <c r="U26" s="42">
        <v>0</v>
      </c>
      <c r="V26" s="42">
        <v>0</v>
      </c>
      <c r="W26" s="43">
        <f t="shared" si="0"/>
        <v>0</v>
      </c>
      <c r="X26" s="42">
        <v>0</v>
      </c>
      <c r="Y26" s="43">
        <f t="shared" si="3"/>
        <v>0</v>
      </c>
    </row>
    <row r="27" spans="1:25" x14ac:dyDescent="0.2">
      <c r="A27" s="242" t="s">
        <v>416</v>
      </c>
      <c r="B27" s="242"/>
      <c r="C27" s="242"/>
      <c r="D27" s="242"/>
      <c r="E27" s="242"/>
      <c r="F27" s="242"/>
      <c r="G27" s="8">
        <v>21</v>
      </c>
      <c r="H27" s="42">
        <v>0</v>
      </c>
      <c r="I27" s="42">
        <v>0</v>
      </c>
      <c r="J27" s="42">
        <v>0</v>
      </c>
      <c r="K27" s="42">
        <v>0</v>
      </c>
      <c r="L27" s="42">
        <v>0</v>
      </c>
      <c r="M27" s="42">
        <v>0</v>
      </c>
      <c r="N27" s="42">
        <v>0</v>
      </c>
      <c r="O27" s="42">
        <v>0</v>
      </c>
      <c r="P27" s="42">
        <v>0</v>
      </c>
      <c r="Q27" s="42">
        <v>0</v>
      </c>
      <c r="R27" s="42">
        <v>0</v>
      </c>
      <c r="S27" s="42">
        <v>0</v>
      </c>
      <c r="T27" s="42">
        <v>0</v>
      </c>
      <c r="U27" s="42">
        <v>0</v>
      </c>
      <c r="V27" s="42">
        <v>0</v>
      </c>
      <c r="W27" s="43">
        <f t="shared" si="0"/>
        <v>0</v>
      </c>
      <c r="X27" s="42">
        <v>0</v>
      </c>
      <c r="Y27" s="43">
        <f t="shared" si="3"/>
        <v>0</v>
      </c>
    </row>
    <row r="28" spans="1:25" x14ac:dyDescent="0.2">
      <c r="A28" s="242" t="s">
        <v>418</v>
      </c>
      <c r="B28" s="242"/>
      <c r="C28" s="242"/>
      <c r="D28" s="242"/>
      <c r="E28" s="242"/>
      <c r="F28" s="242"/>
      <c r="G28" s="8">
        <v>22</v>
      </c>
      <c r="H28" s="42">
        <v>0</v>
      </c>
      <c r="I28" s="42">
        <v>0</v>
      </c>
      <c r="J28" s="42">
        <v>0</v>
      </c>
      <c r="K28" s="42">
        <v>0</v>
      </c>
      <c r="L28" s="42">
        <v>0</v>
      </c>
      <c r="M28" s="42">
        <v>0</v>
      </c>
      <c r="N28" s="42">
        <v>0</v>
      </c>
      <c r="O28" s="42">
        <v>0</v>
      </c>
      <c r="P28" s="42">
        <v>0</v>
      </c>
      <c r="Q28" s="42">
        <v>0</v>
      </c>
      <c r="R28" s="42">
        <v>0</v>
      </c>
      <c r="S28" s="42">
        <v>0</v>
      </c>
      <c r="T28" s="42">
        <v>0</v>
      </c>
      <c r="U28" s="42">
        <v>-27516390</v>
      </c>
      <c r="V28" s="42">
        <v>27516390</v>
      </c>
      <c r="W28" s="43">
        <f t="shared" si="0"/>
        <v>0</v>
      </c>
      <c r="X28" s="42">
        <v>0</v>
      </c>
      <c r="Y28" s="43">
        <f t="shared" si="3"/>
        <v>0</v>
      </c>
    </row>
    <row r="29" spans="1:25" x14ac:dyDescent="0.2">
      <c r="A29" s="242" t="s">
        <v>419</v>
      </c>
      <c r="B29" s="242"/>
      <c r="C29" s="242"/>
      <c r="D29" s="242"/>
      <c r="E29" s="242"/>
      <c r="F29" s="242"/>
      <c r="G29" s="8">
        <v>23</v>
      </c>
      <c r="H29" s="42">
        <v>0</v>
      </c>
      <c r="I29" s="42">
        <v>0</v>
      </c>
      <c r="J29" s="42">
        <v>0</v>
      </c>
      <c r="K29" s="42">
        <v>0</v>
      </c>
      <c r="L29" s="42">
        <v>0</v>
      </c>
      <c r="M29" s="42">
        <v>0</v>
      </c>
      <c r="N29" s="42">
        <v>0</v>
      </c>
      <c r="O29" s="42">
        <v>0</v>
      </c>
      <c r="P29" s="42">
        <v>0</v>
      </c>
      <c r="Q29" s="42">
        <v>0</v>
      </c>
      <c r="R29" s="42">
        <v>0</v>
      </c>
      <c r="S29" s="42">
        <v>0</v>
      </c>
      <c r="T29" s="42">
        <v>0</v>
      </c>
      <c r="U29" s="42">
        <v>0</v>
      </c>
      <c r="V29" s="42">
        <v>0</v>
      </c>
      <c r="W29" s="43">
        <f t="shared" si="0"/>
        <v>0</v>
      </c>
      <c r="X29" s="42">
        <v>0</v>
      </c>
      <c r="Y29" s="43">
        <f t="shared" si="3"/>
        <v>0</v>
      </c>
    </row>
    <row r="30" spans="1:25" ht="27.75" customHeight="1" x14ac:dyDescent="0.2">
      <c r="A30" s="260" t="s">
        <v>420</v>
      </c>
      <c r="B30" s="260"/>
      <c r="C30" s="260"/>
      <c r="D30" s="260"/>
      <c r="E30" s="260"/>
      <c r="F30" s="260"/>
      <c r="G30" s="10">
        <v>24</v>
      </c>
      <c r="H30" s="45">
        <f>SUM(H10:H29)</f>
        <v>412471930</v>
      </c>
      <c r="I30" s="45">
        <f t="shared" ref="I30:Y30" si="5">SUM(I10:I29)</f>
        <v>0</v>
      </c>
      <c r="J30" s="45">
        <f t="shared" si="5"/>
        <v>165810</v>
      </c>
      <c r="K30" s="45">
        <f t="shared" si="5"/>
        <v>8465522</v>
      </c>
      <c r="L30" s="45">
        <f t="shared" si="5"/>
        <v>8465522</v>
      </c>
      <c r="M30" s="45">
        <f t="shared" si="5"/>
        <v>0</v>
      </c>
      <c r="N30" s="45">
        <f t="shared" si="5"/>
        <v>30047350</v>
      </c>
      <c r="O30" s="45">
        <f t="shared" si="5"/>
        <v>43208115</v>
      </c>
      <c r="P30" s="45">
        <f t="shared" si="5"/>
        <v>0</v>
      </c>
      <c r="Q30" s="45">
        <f t="shared" si="5"/>
        <v>0</v>
      </c>
      <c r="R30" s="45">
        <f t="shared" si="5"/>
        <v>0</v>
      </c>
      <c r="S30" s="45">
        <f t="shared" si="5"/>
        <v>0</v>
      </c>
      <c r="T30" s="45">
        <f t="shared" si="5"/>
        <v>0</v>
      </c>
      <c r="U30" s="45">
        <f t="shared" si="5"/>
        <v>-18936581</v>
      </c>
      <c r="V30" s="45">
        <f t="shared" si="5"/>
        <v>16050295</v>
      </c>
      <c r="W30" s="45">
        <f t="shared" si="5"/>
        <v>483006919</v>
      </c>
      <c r="X30" s="45">
        <f t="shared" si="5"/>
        <v>0</v>
      </c>
      <c r="Y30" s="45">
        <f t="shared" si="5"/>
        <v>483006919</v>
      </c>
    </row>
    <row r="31" spans="1:25" x14ac:dyDescent="0.2">
      <c r="A31" s="261" t="s">
        <v>274</v>
      </c>
      <c r="B31" s="262"/>
      <c r="C31" s="262"/>
      <c r="D31" s="262"/>
      <c r="E31" s="262"/>
      <c r="F31" s="262"/>
      <c r="G31" s="262"/>
      <c r="H31" s="262"/>
      <c r="I31" s="262"/>
      <c r="J31" s="262"/>
      <c r="K31" s="262"/>
      <c r="L31" s="262"/>
      <c r="M31" s="262"/>
      <c r="N31" s="262"/>
      <c r="O31" s="262"/>
      <c r="P31" s="262"/>
      <c r="Q31" s="262"/>
      <c r="R31" s="262"/>
      <c r="S31" s="262"/>
      <c r="T31" s="262"/>
      <c r="U31" s="262"/>
      <c r="V31" s="262"/>
      <c r="W31" s="262"/>
      <c r="X31" s="262"/>
      <c r="Y31" s="262"/>
    </row>
    <row r="32" spans="1:25" ht="36.75" customHeight="1" x14ac:dyDescent="0.2">
      <c r="A32" s="263" t="s">
        <v>275</v>
      </c>
      <c r="B32" s="263"/>
      <c r="C32" s="263"/>
      <c r="D32" s="263"/>
      <c r="E32" s="263"/>
      <c r="F32" s="263"/>
      <c r="G32" s="9">
        <v>25</v>
      </c>
      <c r="H32" s="44">
        <f>SUM(H12:H20)</f>
        <v>0</v>
      </c>
      <c r="I32" s="44">
        <f t="shared" ref="I32:Y32" si="6">SUM(I12:I20)</f>
        <v>0</v>
      </c>
      <c r="J32" s="44">
        <f t="shared" si="6"/>
        <v>0</v>
      </c>
      <c r="K32" s="44">
        <f t="shared" si="6"/>
        <v>0</v>
      </c>
      <c r="L32" s="44">
        <f t="shared" si="6"/>
        <v>0</v>
      </c>
      <c r="M32" s="44">
        <f t="shared" si="6"/>
        <v>0</v>
      </c>
      <c r="N32" s="44">
        <f t="shared" si="6"/>
        <v>-294122</v>
      </c>
      <c r="O32" s="44">
        <f t="shared" si="6"/>
        <v>2501136</v>
      </c>
      <c r="P32" s="44">
        <f t="shared" si="6"/>
        <v>0</v>
      </c>
      <c r="Q32" s="44">
        <f t="shared" si="6"/>
        <v>0</v>
      </c>
      <c r="R32" s="44">
        <f t="shared" si="6"/>
        <v>0</v>
      </c>
      <c r="S32" s="44">
        <f t="shared" si="6"/>
        <v>0</v>
      </c>
      <c r="T32" s="44">
        <f t="shared" si="6"/>
        <v>0</v>
      </c>
      <c r="U32" s="44">
        <f t="shared" si="6"/>
        <v>0</v>
      </c>
      <c r="V32" s="44">
        <f t="shared" si="6"/>
        <v>0</v>
      </c>
      <c r="W32" s="44">
        <f t="shared" si="6"/>
        <v>2207014</v>
      </c>
      <c r="X32" s="44">
        <f t="shared" si="6"/>
        <v>0</v>
      </c>
      <c r="Y32" s="44">
        <f t="shared" si="6"/>
        <v>2207014</v>
      </c>
    </row>
    <row r="33" spans="1:25" ht="31.5" customHeight="1" x14ac:dyDescent="0.2">
      <c r="A33" s="263" t="s">
        <v>421</v>
      </c>
      <c r="B33" s="263"/>
      <c r="C33" s="263"/>
      <c r="D33" s="263"/>
      <c r="E33" s="263"/>
      <c r="F33" s="263"/>
      <c r="G33" s="9">
        <v>26</v>
      </c>
      <c r="H33" s="44">
        <f>H11+H32</f>
        <v>0</v>
      </c>
      <c r="I33" s="44">
        <f t="shared" ref="I33:Y33" si="7">I11+I32</f>
        <v>0</v>
      </c>
      <c r="J33" s="44">
        <f t="shared" si="7"/>
        <v>0</v>
      </c>
      <c r="K33" s="44">
        <f t="shared" si="7"/>
        <v>0</v>
      </c>
      <c r="L33" s="44">
        <f t="shared" si="7"/>
        <v>0</v>
      </c>
      <c r="M33" s="44">
        <f t="shared" si="7"/>
        <v>0</v>
      </c>
      <c r="N33" s="44">
        <f t="shared" si="7"/>
        <v>-294122</v>
      </c>
      <c r="O33" s="44">
        <f t="shared" si="7"/>
        <v>2501136</v>
      </c>
      <c r="P33" s="44">
        <f t="shared" si="7"/>
        <v>0</v>
      </c>
      <c r="Q33" s="44">
        <f t="shared" si="7"/>
        <v>0</v>
      </c>
      <c r="R33" s="44">
        <f t="shared" si="7"/>
        <v>0</v>
      </c>
      <c r="S33" s="44">
        <f t="shared" si="7"/>
        <v>0</v>
      </c>
      <c r="T33" s="44">
        <f t="shared" si="7"/>
        <v>0</v>
      </c>
      <c r="U33" s="44">
        <f t="shared" si="7"/>
        <v>0</v>
      </c>
      <c r="V33" s="44">
        <f t="shared" si="7"/>
        <v>16050295</v>
      </c>
      <c r="W33" s="44">
        <f t="shared" si="7"/>
        <v>18257309</v>
      </c>
      <c r="X33" s="44">
        <f t="shared" si="7"/>
        <v>0</v>
      </c>
      <c r="Y33" s="44">
        <f t="shared" si="7"/>
        <v>18257309</v>
      </c>
    </row>
    <row r="34" spans="1:25" ht="30.75" customHeight="1" x14ac:dyDescent="0.2">
      <c r="A34" s="264" t="s">
        <v>422</v>
      </c>
      <c r="B34" s="264"/>
      <c r="C34" s="264"/>
      <c r="D34" s="264"/>
      <c r="E34" s="264"/>
      <c r="F34" s="264"/>
      <c r="G34" s="10">
        <v>27</v>
      </c>
      <c r="H34" s="45">
        <f>SUM(H21:H29)</f>
        <v>165278880</v>
      </c>
      <c r="I34" s="45">
        <f t="shared" ref="I34:Y34" si="8">SUM(I21:I29)</f>
        <v>-86141670</v>
      </c>
      <c r="J34" s="45">
        <f t="shared" si="8"/>
        <v>-11486600</v>
      </c>
      <c r="K34" s="45">
        <f t="shared" si="8"/>
        <v>-428</v>
      </c>
      <c r="L34" s="45">
        <f t="shared" si="8"/>
        <v>-428</v>
      </c>
      <c r="M34" s="45">
        <f t="shared" si="8"/>
        <v>-32188407</v>
      </c>
      <c r="N34" s="45">
        <f t="shared" si="8"/>
        <v>0</v>
      </c>
      <c r="O34" s="45">
        <f t="shared" si="8"/>
        <v>0</v>
      </c>
      <c r="P34" s="45">
        <f t="shared" si="8"/>
        <v>0</v>
      </c>
      <c r="Q34" s="45">
        <f t="shared" si="8"/>
        <v>0</v>
      </c>
      <c r="R34" s="45">
        <f t="shared" si="8"/>
        <v>0</v>
      </c>
      <c r="S34" s="45">
        <f t="shared" si="8"/>
        <v>0</v>
      </c>
      <c r="T34" s="45">
        <f t="shared" si="8"/>
        <v>0</v>
      </c>
      <c r="U34" s="45">
        <f t="shared" si="8"/>
        <v>347021407</v>
      </c>
      <c r="V34" s="45">
        <f t="shared" si="8"/>
        <v>27516390</v>
      </c>
      <c r="W34" s="45">
        <f t="shared" si="8"/>
        <v>410000000</v>
      </c>
      <c r="X34" s="45">
        <f t="shared" si="8"/>
        <v>0</v>
      </c>
      <c r="Y34" s="45">
        <f t="shared" si="8"/>
        <v>410000000</v>
      </c>
    </row>
    <row r="35" spans="1:25" x14ac:dyDescent="0.2">
      <c r="A35" s="261" t="s">
        <v>276</v>
      </c>
      <c r="B35" s="265"/>
      <c r="C35" s="265"/>
      <c r="D35" s="265"/>
      <c r="E35" s="265"/>
      <c r="F35" s="265"/>
      <c r="G35" s="265"/>
      <c r="H35" s="265"/>
      <c r="I35" s="265"/>
      <c r="J35" s="265"/>
      <c r="K35" s="265"/>
      <c r="L35" s="265"/>
      <c r="M35" s="265"/>
      <c r="N35" s="265"/>
      <c r="O35" s="265"/>
      <c r="P35" s="265"/>
      <c r="Q35" s="265"/>
      <c r="R35" s="265"/>
      <c r="S35" s="265"/>
      <c r="T35" s="265"/>
      <c r="U35" s="265"/>
      <c r="V35" s="265"/>
      <c r="W35" s="265"/>
      <c r="X35" s="265"/>
      <c r="Y35" s="265"/>
    </row>
    <row r="36" spans="1:25" x14ac:dyDescent="0.2">
      <c r="A36" s="259" t="s">
        <v>296</v>
      </c>
      <c r="B36" s="259"/>
      <c r="C36" s="259"/>
      <c r="D36" s="259"/>
      <c r="E36" s="259"/>
      <c r="F36" s="259"/>
      <c r="G36" s="8">
        <v>28</v>
      </c>
      <c r="H36" s="42">
        <v>412471930</v>
      </c>
      <c r="I36" s="42">
        <v>0</v>
      </c>
      <c r="J36" s="42">
        <v>165810</v>
      </c>
      <c r="K36" s="42">
        <v>8465522</v>
      </c>
      <c r="L36" s="42">
        <v>8465522</v>
      </c>
      <c r="M36" s="42">
        <v>0</v>
      </c>
      <c r="N36" s="42">
        <v>30047350</v>
      </c>
      <c r="O36" s="42">
        <v>43208115</v>
      </c>
      <c r="P36" s="42">
        <v>0</v>
      </c>
      <c r="Q36" s="42">
        <v>0</v>
      </c>
      <c r="R36" s="42">
        <v>0</v>
      </c>
      <c r="S36" s="42">
        <v>0</v>
      </c>
      <c r="T36" s="42">
        <v>0</v>
      </c>
      <c r="U36" s="42">
        <v>-18936581</v>
      </c>
      <c r="V36" s="42">
        <v>16050295</v>
      </c>
      <c r="W36" s="43">
        <f>H36+I36+J36+K36-L36+M36+N36+O36+P36+Q36+R36+U36+V36+S36+T36</f>
        <v>483006919</v>
      </c>
      <c r="X36" s="42">
        <v>0</v>
      </c>
      <c r="Y36" s="43">
        <f t="shared" ref="Y36:Y38" si="9">W36+X36</f>
        <v>483006919</v>
      </c>
    </row>
    <row r="37" spans="1:25" x14ac:dyDescent="0.2">
      <c r="A37" s="242" t="s">
        <v>262</v>
      </c>
      <c r="B37" s="242"/>
      <c r="C37" s="242"/>
      <c r="D37" s="242"/>
      <c r="E37" s="242"/>
      <c r="F37" s="242"/>
      <c r="G37" s="8">
        <v>29</v>
      </c>
      <c r="H37" s="42">
        <v>0</v>
      </c>
      <c r="I37" s="42">
        <v>0</v>
      </c>
      <c r="J37" s="42">
        <v>0</v>
      </c>
      <c r="K37" s="42">
        <v>0</v>
      </c>
      <c r="L37" s="42">
        <v>0</v>
      </c>
      <c r="M37" s="42">
        <v>0</v>
      </c>
      <c r="N37" s="42">
        <v>0</v>
      </c>
      <c r="O37" s="42">
        <v>0</v>
      </c>
      <c r="P37" s="42">
        <v>0</v>
      </c>
      <c r="Q37" s="42">
        <v>0</v>
      </c>
      <c r="R37" s="42">
        <v>0</v>
      </c>
      <c r="S37" s="42">
        <v>0</v>
      </c>
      <c r="T37" s="42">
        <v>0</v>
      </c>
      <c r="U37" s="42">
        <v>0</v>
      </c>
      <c r="V37" s="42">
        <v>0</v>
      </c>
      <c r="W37" s="43">
        <f t="shared" ref="W37:W58" si="10">H37+I37+J37+K37-L37+M37+N37+O37+P37+Q37+R37+U37+V37+S37+T37</f>
        <v>0</v>
      </c>
      <c r="X37" s="42">
        <v>0</v>
      </c>
      <c r="Y37" s="43">
        <f t="shared" si="9"/>
        <v>0</v>
      </c>
    </row>
    <row r="38" spans="1:25" x14ac:dyDescent="0.2">
      <c r="A38" s="242" t="s">
        <v>263</v>
      </c>
      <c r="B38" s="242"/>
      <c r="C38" s="242"/>
      <c r="D38" s="242"/>
      <c r="E38" s="242"/>
      <c r="F38" s="242"/>
      <c r="G38" s="8">
        <v>30</v>
      </c>
      <c r="H38" s="42">
        <v>0</v>
      </c>
      <c r="I38" s="42">
        <v>0</v>
      </c>
      <c r="J38" s="42">
        <v>0</v>
      </c>
      <c r="K38" s="42">
        <v>0</v>
      </c>
      <c r="L38" s="42">
        <v>0</v>
      </c>
      <c r="M38" s="42">
        <v>0</v>
      </c>
      <c r="N38" s="42">
        <v>0</v>
      </c>
      <c r="O38" s="42">
        <v>0</v>
      </c>
      <c r="P38" s="42">
        <v>0</v>
      </c>
      <c r="Q38" s="42">
        <v>0</v>
      </c>
      <c r="R38" s="42">
        <v>0</v>
      </c>
      <c r="S38" s="42">
        <v>0</v>
      </c>
      <c r="T38" s="42">
        <v>0</v>
      </c>
      <c r="U38" s="42">
        <v>0</v>
      </c>
      <c r="V38" s="42">
        <v>0</v>
      </c>
      <c r="W38" s="43">
        <f t="shared" si="10"/>
        <v>0</v>
      </c>
      <c r="X38" s="42">
        <v>0</v>
      </c>
      <c r="Y38" s="43">
        <f t="shared" si="9"/>
        <v>0</v>
      </c>
    </row>
    <row r="39" spans="1:25" ht="25.5" customHeight="1" x14ac:dyDescent="0.2">
      <c r="A39" s="243" t="s">
        <v>423</v>
      </c>
      <c r="B39" s="243"/>
      <c r="C39" s="243"/>
      <c r="D39" s="243"/>
      <c r="E39" s="243"/>
      <c r="F39" s="243"/>
      <c r="G39" s="9">
        <v>31</v>
      </c>
      <c r="H39" s="44">
        <f>H36+H37+H38</f>
        <v>412471930</v>
      </c>
      <c r="I39" s="44">
        <f t="shared" ref="I39:Y39" si="11">I36+I37+I38</f>
        <v>0</v>
      </c>
      <c r="J39" s="44">
        <f t="shared" si="11"/>
        <v>165810</v>
      </c>
      <c r="K39" s="44">
        <f t="shared" si="11"/>
        <v>8465522</v>
      </c>
      <c r="L39" s="44">
        <f t="shared" si="11"/>
        <v>8465522</v>
      </c>
      <c r="M39" s="44">
        <f t="shared" si="11"/>
        <v>0</v>
      </c>
      <c r="N39" s="44">
        <f t="shared" si="11"/>
        <v>30047350</v>
      </c>
      <c r="O39" s="44">
        <f t="shared" si="11"/>
        <v>43208115</v>
      </c>
      <c r="P39" s="44">
        <f t="shared" si="11"/>
        <v>0</v>
      </c>
      <c r="Q39" s="44">
        <f t="shared" si="11"/>
        <v>0</v>
      </c>
      <c r="R39" s="44">
        <f t="shared" si="11"/>
        <v>0</v>
      </c>
      <c r="S39" s="44">
        <f t="shared" si="11"/>
        <v>0</v>
      </c>
      <c r="T39" s="44">
        <f t="shared" si="11"/>
        <v>0</v>
      </c>
      <c r="U39" s="44">
        <f t="shared" si="11"/>
        <v>-18936581</v>
      </c>
      <c r="V39" s="44">
        <f t="shared" si="11"/>
        <v>16050295</v>
      </c>
      <c r="W39" s="44">
        <f t="shared" si="11"/>
        <v>483006919</v>
      </c>
      <c r="X39" s="44">
        <f t="shared" si="11"/>
        <v>0</v>
      </c>
      <c r="Y39" s="44">
        <f t="shared" si="11"/>
        <v>483006919</v>
      </c>
    </row>
    <row r="40" spans="1:25" x14ac:dyDescent="0.2">
      <c r="A40" s="242" t="s">
        <v>264</v>
      </c>
      <c r="B40" s="242"/>
      <c r="C40" s="242"/>
      <c r="D40" s="242"/>
      <c r="E40" s="242"/>
      <c r="F40" s="242"/>
      <c r="G40" s="8">
        <v>32</v>
      </c>
      <c r="H40" s="46">
        <v>0</v>
      </c>
      <c r="I40" s="46">
        <v>0</v>
      </c>
      <c r="J40" s="46">
        <v>0</v>
      </c>
      <c r="K40" s="46">
        <v>0</v>
      </c>
      <c r="L40" s="46">
        <v>0</v>
      </c>
      <c r="M40" s="46">
        <v>0</v>
      </c>
      <c r="N40" s="46">
        <v>0</v>
      </c>
      <c r="O40" s="46">
        <v>0</v>
      </c>
      <c r="P40" s="46">
        <v>0</v>
      </c>
      <c r="Q40" s="46">
        <v>0</v>
      </c>
      <c r="R40" s="46">
        <v>0</v>
      </c>
      <c r="S40" s="42">
        <v>0</v>
      </c>
      <c r="T40" s="42">
        <v>0</v>
      </c>
      <c r="U40" s="46">
        <v>0</v>
      </c>
      <c r="V40" s="42">
        <v>5611266</v>
      </c>
      <c r="W40" s="43">
        <f t="shared" si="10"/>
        <v>5611266</v>
      </c>
      <c r="X40" s="42">
        <v>0</v>
      </c>
      <c r="Y40" s="43">
        <f t="shared" ref="Y40:Y58" si="12">W40+X40</f>
        <v>5611266</v>
      </c>
    </row>
    <row r="41" spans="1:25" x14ac:dyDescent="0.2">
      <c r="A41" s="242" t="s">
        <v>265</v>
      </c>
      <c r="B41" s="242"/>
      <c r="C41" s="242"/>
      <c r="D41" s="242"/>
      <c r="E41" s="242"/>
      <c r="F41" s="242"/>
      <c r="G41" s="8">
        <v>33</v>
      </c>
      <c r="H41" s="46">
        <v>0</v>
      </c>
      <c r="I41" s="46">
        <v>0</v>
      </c>
      <c r="J41" s="46">
        <v>0</v>
      </c>
      <c r="K41" s="46">
        <v>0</v>
      </c>
      <c r="L41" s="46">
        <v>0</v>
      </c>
      <c r="M41" s="46">
        <v>0</v>
      </c>
      <c r="N41" s="42">
        <v>-129815</v>
      </c>
      <c r="O41" s="46">
        <v>0</v>
      </c>
      <c r="P41" s="46">
        <v>0</v>
      </c>
      <c r="Q41" s="46">
        <v>0</v>
      </c>
      <c r="R41" s="46">
        <v>0</v>
      </c>
      <c r="S41" s="42">
        <v>0</v>
      </c>
      <c r="T41" s="42">
        <v>0</v>
      </c>
      <c r="U41" s="46">
        <v>0</v>
      </c>
      <c r="V41" s="46">
        <v>0</v>
      </c>
      <c r="W41" s="43">
        <f t="shared" si="10"/>
        <v>-129815</v>
      </c>
      <c r="X41" s="42">
        <v>0</v>
      </c>
      <c r="Y41" s="43">
        <f t="shared" si="12"/>
        <v>-129815</v>
      </c>
    </row>
    <row r="42" spans="1:25" ht="27" customHeight="1" x14ac:dyDescent="0.2">
      <c r="A42" s="242" t="s">
        <v>277</v>
      </c>
      <c r="B42" s="242"/>
      <c r="C42" s="242"/>
      <c r="D42" s="242"/>
      <c r="E42" s="242"/>
      <c r="F42" s="242"/>
      <c r="G42" s="8">
        <v>34</v>
      </c>
      <c r="H42" s="46">
        <v>0</v>
      </c>
      <c r="I42" s="46">
        <v>0</v>
      </c>
      <c r="J42" s="46">
        <v>0</v>
      </c>
      <c r="K42" s="46">
        <v>0</v>
      </c>
      <c r="L42" s="46">
        <v>0</v>
      </c>
      <c r="M42" s="46">
        <v>0</v>
      </c>
      <c r="N42" s="46">
        <v>0</v>
      </c>
      <c r="O42" s="42">
        <v>5047079</v>
      </c>
      <c r="P42" s="46">
        <v>0</v>
      </c>
      <c r="Q42" s="46">
        <v>0</v>
      </c>
      <c r="R42" s="46">
        <v>0</v>
      </c>
      <c r="S42" s="42">
        <v>0</v>
      </c>
      <c r="T42" s="42">
        <v>0</v>
      </c>
      <c r="U42" s="42">
        <v>3972514</v>
      </c>
      <c r="V42" s="42">
        <v>0</v>
      </c>
      <c r="W42" s="43">
        <f t="shared" si="10"/>
        <v>9019593</v>
      </c>
      <c r="X42" s="42">
        <v>0</v>
      </c>
      <c r="Y42" s="43">
        <f t="shared" si="12"/>
        <v>9019593</v>
      </c>
    </row>
    <row r="43" spans="1:25" ht="37.5" customHeight="1" x14ac:dyDescent="0.2">
      <c r="A43" s="242" t="s">
        <v>411</v>
      </c>
      <c r="B43" s="242"/>
      <c r="C43" s="242"/>
      <c r="D43" s="242"/>
      <c r="E43" s="242"/>
      <c r="F43" s="242"/>
      <c r="G43" s="8">
        <v>35</v>
      </c>
      <c r="H43" s="46">
        <v>0</v>
      </c>
      <c r="I43" s="46">
        <v>0</v>
      </c>
      <c r="J43" s="46">
        <v>0</v>
      </c>
      <c r="K43" s="46">
        <v>0</v>
      </c>
      <c r="L43" s="46">
        <v>0</v>
      </c>
      <c r="M43" s="46">
        <v>0</v>
      </c>
      <c r="N43" s="46">
        <v>0</v>
      </c>
      <c r="O43" s="46">
        <v>0</v>
      </c>
      <c r="P43" s="42">
        <v>0</v>
      </c>
      <c r="Q43" s="46">
        <v>0</v>
      </c>
      <c r="R43" s="46">
        <v>0</v>
      </c>
      <c r="S43" s="42">
        <v>0</v>
      </c>
      <c r="T43" s="42">
        <v>0</v>
      </c>
      <c r="U43" s="42">
        <v>0</v>
      </c>
      <c r="V43" s="42">
        <v>0</v>
      </c>
      <c r="W43" s="43">
        <f t="shared" si="10"/>
        <v>0</v>
      </c>
      <c r="X43" s="42">
        <v>0</v>
      </c>
      <c r="Y43" s="43">
        <f t="shared" si="12"/>
        <v>0</v>
      </c>
    </row>
    <row r="44" spans="1:25" ht="21" customHeight="1" x14ac:dyDescent="0.2">
      <c r="A44" s="242" t="s">
        <v>267</v>
      </c>
      <c r="B44" s="242"/>
      <c r="C44" s="242"/>
      <c r="D44" s="242"/>
      <c r="E44" s="242"/>
      <c r="F44" s="242"/>
      <c r="G44" s="8">
        <v>36</v>
      </c>
      <c r="H44" s="46">
        <v>0</v>
      </c>
      <c r="I44" s="46">
        <v>0</v>
      </c>
      <c r="J44" s="46">
        <v>0</v>
      </c>
      <c r="K44" s="46">
        <v>0</v>
      </c>
      <c r="L44" s="46">
        <v>0</v>
      </c>
      <c r="M44" s="46">
        <v>0</v>
      </c>
      <c r="N44" s="46">
        <v>0</v>
      </c>
      <c r="O44" s="46">
        <v>0</v>
      </c>
      <c r="P44" s="46">
        <v>0</v>
      </c>
      <c r="Q44" s="42">
        <v>0</v>
      </c>
      <c r="R44" s="46">
        <v>0</v>
      </c>
      <c r="S44" s="42">
        <v>0</v>
      </c>
      <c r="T44" s="42">
        <v>0</v>
      </c>
      <c r="U44" s="42">
        <v>0</v>
      </c>
      <c r="V44" s="42">
        <v>0</v>
      </c>
      <c r="W44" s="43">
        <f t="shared" si="10"/>
        <v>0</v>
      </c>
      <c r="X44" s="42">
        <v>0</v>
      </c>
      <c r="Y44" s="43">
        <f t="shared" si="12"/>
        <v>0</v>
      </c>
    </row>
    <row r="45" spans="1:25" ht="29.25" customHeight="1" x14ac:dyDescent="0.2">
      <c r="A45" s="242" t="s">
        <v>268</v>
      </c>
      <c r="B45" s="242"/>
      <c r="C45" s="242"/>
      <c r="D45" s="242"/>
      <c r="E45" s="242"/>
      <c r="F45" s="242"/>
      <c r="G45" s="8">
        <v>37</v>
      </c>
      <c r="H45" s="46">
        <v>0</v>
      </c>
      <c r="I45" s="46">
        <v>0</v>
      </c>
      <c r="J45" s="46">
        <v>0</v>
      </c>
      <c r="K45" s="46">
        <v>0</v>
      </c>
      <c r="L45" s="46">
        <v>0</v>
      </c>
      <c r="M45" s="46">
        <v>0</v>
      </c>
      <c r="N45" s="46">
        <v>0</v>
      </c>
      <c r="O45" s="46">
        <v>0</v>
      </c>
      <c r="P45" s="46">
        <v>0</v>
      </c>
      <c r="Q45" s="46">
        <v>0</v>
      </c>
      <c r="R45" s="42">
        <v>0</v>
      </c>
      <c r="S45" s="42">
        <v>0</v>
      </c>
      <c r="T45" s="42">
        <v>0</v>
      </c>
      <c r="U45" s="42">
        <v>0</v>
      </c>
      <c r="V45" s="42">
        <v>0</v>
      </c>
      <c r="W45" s="43">
        <f t="shared" si="10"/>
        <v>0</v>
      </c>
      <c r="X45" s="42">
        <v>0</v>
      </c>
      <c r="Y45" s="43">
        <f t="shared" si="12"/>
        <v>0</v>
      </c>
    </row>
    <row r="46" spans="1:25" ht="21" customHeight="1" x14ac:dyDescent="0.2">
      <c r="A46" s="242" t="s">
        <v>278</v>
      </c>
      <c r="B46" s="242"/>
      <c r="C46" s="242"/>
      <c r="D46" s="242"/>
      <c r="E46" s="242"/>
      <c r="F46" s="242"/>
      <c r="G46" s="8">
        <v>38</v>
      </c>
      <c r="H46" s="46">
        <v>0</v>
      </c>
      <c r="I46" s="46">
        <v>0</v>
      </c>
      <c r="J46" s="46">
        <v>0</v>
      </c>
      <c r="K46" s="46">
        <v>0</v>
      </c>
      <c r="L46" s="46">
        <v>0</v>
      </c>
      <c r="M46" s="46">
        <v>0</v>
      </c>
      <c r="N46" s="42">
        <v>0</v>
      </c>
      <c r="O46" s="42">
        <v>0</v>
      </c>
      <c r="P46" s="42">
        <v>0</v>
      </c>
      <c r="Q46" s="42">
        <v>0</v>
      </c>
      <c r="R46" s="42">
        <v>0</v>
      </c>
      <c r="S46" s="42">
        <v>0</v>
      </c>
      <c r="T46" s="42">
        <v>0</v>
      </c>
      <c r="U46" s="42">
        <v>0</v>
      </c>
      <c r="V46" s="42">
        <v>0</v>
      </c>
      <c r="W46" s="43">
        <f t="shared" si="10"/>
        <v>0</v>
      </c>
      <c r="X46" s="42">
        <v>0</v>
      </c>
      <c r="Y46" s="43">
        <f t="shared" si="12"/>
        <v>0</v>
      </c>
    </row>
    <row r="47" spans="1:25" x14ac:dyDescent="0.2">
      <c r="A47" s="242" t="s">
        <v>270</v>
      </c>
      <c r="B47" s="242"/>
      <c r="C47" s="242"/>
      <c r="D47" s="242"/>
      <c r="E47" s="242"/>
      <c r="F47" s="242"/>
      <c r="G47" s="8">
        <v>39</v>
      </c>
      <c r="H47" s="46">
        <v>0</v>
      </c>
      <c r="I47" s="46">
        <v>0</v>
      </c>
      <c r="J47" s="46">
        <v>0</v>
      </c>
      <c r="K47" s="46">
        <v>0</v>
      </c>
      <c r="L47" s="46">
        <v>0</v>
      </c>
      <c r="M47" s="46">
        <v>0</v>
      </c>
      <c r="N47" s="42">
        <v>0</v>
      </c>
      <c r="O47" s="42">
        <v>0</v>
      </c>
      <c r="P47" s="42">
        <v>0</v>
      </c>
      <c r="Q47" s="42">
        <v>0</v>
      </c>
      <c r="R47" s="42">
        <v>0</v>
      </c>
      <c r="S47" s="42">
        <v>0</v>
      </c>
      <c r="T47" s="42">
        <v>0</v>
      </c>
      <c r="U47" s="42">
        <v>0</v>
      </c>
      <c r="V47" s="42">
        <v>0</v>
      </c>
      <c r="W47" s="43">
        <f t="shared" si="10"/>
        <v>0</v>
      </c>
      <c r="X47" s="42">
        <v>0</v>
      </c>
      <c r="Y47" s="43">
        <f t="shared" si="12"/>
        <v>0</v>
      </c>
    </row>
    <row r="48" spans="1:25" x14ac:dyDescent="0.2">
      <c r="A48" s="242" t="s">
        <v>271</v>
      </c>
      <c r="B48" s="242"/>
      <c r="C48" s="242"/>
      <c r="D48" s="242"/>
      <c r="E48" s="242"/>
      <c r="F48" s="242"/>
      <c r="G48" s="8">
        <v>40</v>
      </c>
      <c r="H48" s="42">
        <v>0</v>
      </c>
      <c r="I48" s="42">
        <v>0</v>
      </c>
      <c r="J48" s="42">
        <v>0</v>
      </c>
      <c r="K48" s="42">
        <v>0</v>
      </c>
      <c r="L48" s="42">
        <v>0</v>
      </c>
      <c r="M48" s="42">
        <v>62</v>
      </c>
      <c r="N48" s="42">
        <v>0</v>
      </c>
      <c r="O48" s="42">
        <v>0</v>
      </c>
      <c r="P48" s="42">
        <v>0</v>
      </c>
      <c r="Q48" s="42">
        <v>0</v>
      </c>
      <c r="R48" s="42">
        <v>0</v>
      </c>
      <c r="S48" s="42">
        <v>0</v>
      </c>
      <c r="T48" s="42">
        <v>0</v>
      </c>
      <c r="U48" s="42">
        <v>0</v>
      </c>
      <c r="V48" s="42">
        <v>0</v>
      </c>
      <c r="W48" s="43">
        <f t="shared" si="10"/>
        <v>62</v>
      </c>
      <c r="X48" s="42">
        <v>0</v>
      </c>
      <c r="Y48" s="43">
        <f t="shared" si="12"/>
        <v>62</v>
      </c>
    </row>
    <row r="49" spans="1:25" x14ac:dyDescent="0.2">
      <c r="A49" s="242" t="s">
        <v>272</v>
      </c>
      <c r="B49" s="242"/>
      <c r="C49" s="242"/>
      <c r="D49" s="242"/>
      <c r="E49" s="242"/>
      <c r="F49" s="242"/>
      <c r="G49" s="8">
        <v>41</v>
      </c>
      <c r="H49" s="46">
        <v>0</v>
      </c>
      <c r="I49" s="46">
        <v>0</v>
      </c>
      <c r="J49" s="46">
        <v>0</v>
      </c>
      <c r="K49" s="46">
        <v>0</v>
      </c>
      <c r="L49" s="46">
        <v>0</v>
      </c>
      <c r="M49" s="46">
        <v>0</v>
      </c>
      <c r="N49" s="42">
        <v>0</v>
      </c>
      <c r="O49" s="42">
        <v>0</v>
      </c>
      <c r="P49" s="42">
        <v>0</v>
      </c>
      <c r="Q49" s="42">
        <v>0</v>
      </c>
      <c r="R49" s="42">
        <v>0</v>
      </c>
      <c r="S49" s="42">
        <v>0</v>
      </c>
      <c r="T49" s="42">
        <v>0</v>
      </c>
      <c r="U49" s="42">
        <v>0</v>
      </c>
      <c r="V49" s="42">
        <v>0</v>
      </c>
      <c r="W49" s="43">
        <f t="shared" si="10"/>
        <v>0</v>
      </c>
      <c r="X49" s="42">
        <v>0</v>
      </c>
      <c r="Y49" s="43">
        <f t="shared" si="12"/>
        <v>0</v>
      </c>
    </row>
    <row r="50" spans="1:25" ht="24" customHeight="1" x14ac:dyDescent="0.2">
      <c r="A50" s="242" t="s">
        <v>412</v>
      </c>
      <c r="B50" s="242"/>
      <c r="C50" s="242"/>
      <c r="D50" s="242"/>
      <c r="E50" s="242"/>
      <c r="F50" s="242"/>
      <c r="G50" s="8">
        <v>42</v>
      </c>
      <c r="H50" s="42">
        <v>0</v>
      </c>
      <c r="I50" s="42">
        <v>0</v>
      </c>
      <c r="J50" s="42">
        <v>0</v>
      </c>
      <c r="K50" s="42">
        <v>0</v>
      </c>
      <c r="L50" s="42">
        <v>0</v>
      </c>
      <c r="M50" s="42">
        <v>0</v>
      </c>
      <c r="N50" s="42">
        <v>0</v>
      </c>
      <c r="O50" s="42">
        <v>0</v>
      </c>
      <c r="P50" s="42">
        <v>0</v>
      </c>
      <c r="Q50" s="42">
        <v>0</v>
      </c>
      <c r="R50" s="42">
        <v>0</v>
      </c>
      <c r="S50" s="42">
        <v>0</v>
      </c>
      <c r="T50" s="42">
        <v>0</v>
      </c>
      <c r="U50" s="42">
        <v>0</v>
      </c>
      <c r="V50" s="42">
        <v>0</v>
      </c>
      <c r="W50" s="43">
        <f t="shared" si="10"/>
        <v>0</v>
      </c>
      <c r="X50" s="42">
        <v>0</v>
      </c>
      <c r="Y50" s="43">
        <f t="shared" si="12"/>
        <v>0</v>
      </c>
    </row>
    <row r="51" spans="1:25" ht="26.25" customHeight="1" x14ac:dyDescent="0.2">
      <c r="A51" s="242" t="s">
        <v>413</v>
      </c>
      <c r="B51" s="242"/>
      <c r="C51" s="242"/>
      <c r="D51" s="242"/>
      <c r="E51" s="242"/>
      <c r="F51" s="242"/>
      <c r="G51" s="8">
        <v>43</v>
      </c>
      <c r="H51" s="42">
        <v>0</v>
      </c>
      <c r="I51" s="42">
        <v>0</v>
      </c>
      <c r="J51" s="42">
        <v>0</v>
      </c>
      <c r="K51" s="42">
        <v>0</v>
      </c>
      <c r="L51" s="42">
        <v>0</v>
      </c>
      <c r="M51" s="42">
        <v>0</v>
      </c>
      <c r="N51" s="42">
        <v>0</v>
      </c>
      <c r="O51" s="42">
        <v>0</v>
      </c>
      <c r="P51" s="42">
        <v>0</v>
      </c>
      <c r="Q51" s="42">
        <v>0</v>
      </c>
      <c r="R51" s="42">
        <v>0</v>
      </c>
      <c r="S51" s="42">
        <v>0</v>
      </c>
      <c r="T51" s="42">
        <v>0</v>
      </c>
      <c r="U51" s="42">
        <v>0</v>
      </c>
      <c r="V51" s="42">
        <v>0</v>
      </c>
      <c r="W51" s="43">
        <f t="shared" si="10"/>
        <v>0</v>
      </c>
      <c r="X51" s="42">
        <v>0</v>
      </c>
      <c r="Y51" s="43">
        <f t="shared" si="12"/>
        <v>0</v>
      </c>
    </row>
    <row r="52" spans="1:25" ht="22.5" customHeight="1" x14ac:dyDescent="0.2">
      <c r="A52" s="242" t="s">
        <v>414</v>
      </c>
      <c r="B52" s="242"/>
      <c r="C52" s="242"/>
      <c r="D52" s="242"/>
      <c r="E52" s="242"/>
      <c r="F52" s="242"/>
      <c r="G52" s="8">
        <v>44</v>
      </c>
      <c r="H52" s="42">
        <v>0</v>
      </c>
      <c r="I52" s="42">
        <v>0</v>
      </c>
      <c r="J52" s="42">
        <v>0</v>
      </c>
      <c r="K52" s="42">
        <v>0</v>
      </c>
      <c r="L52" s="42">
        <v>0</v>
      </c>
      <c r="M52" s="42">
        <v>0</v>
      </c>
      <c r="N52" s="42">
        <v>0</v>
      </c>
      <c r="O52" s="42">
        <v>0</v>
      </c>
      <c r="P52" s="42">
        <v>0</v>
      </c>
      <c r="Q52" s="42">
        <v>0</v>
      </c>
      <c r="R52" s="42">
        <v>0</v>
      </c>
      <c r="S52" s="42">
        <v>0</v>
      </c>
      <c r="T52" s="42">
        <v>0</v>
      </c>
      <c r="U52" s="42">
        <v>0</v>
      </c>
      <c r="V52" s="42">
        <v>0</v>
      </c>
      <c r="W52" s="43">
        <f t="shared" si="10"/>
        <v>0</v>
      </c>
      <c r="X52" s="42">
        <v>0</v>
      </c>
      <c r="Y52" s="43">
        <f t="shared" si="12"/>
        <v>0</v>
      </c>
    </row>
    <row r="53" spans="1:25" x14ac:dyDescent="0.2">
      <c r="A53" s="242" t="s">
        <v>273</v>
      </c>
      <c r="B53" s="242"/>
      <c r="C53" s="242"/>
      <c r="D53" s="242"/>
      <c r="E53" s="242"/>
      <c r="F53" s="242"/>
      <c r="G53" s="8">
        <v>45</v>
      </c>
      <c r="H53" s="42">
        <v>0</v>
      </c>
      <c r="I53" s="42">
        <v>0</v>
      </c>
      <c r="J53" s="42">
        <v>0</v>
      </c>
      <c r="K53" s="42">
        <v>0</v>
      </c>
      <c r="L53" s="42">
        <v>0</v>
      </c>
      <c r="M53" s="42">
        <v>0</v>
      </c>
      <c r="N53" s="42">
        <v>0</v>
      </c>
      <c r="O53" s="42">
        <v>0</v>
      </c>
      <c r="P53" s="42">
        <v>0</v>
      </c>
      <c r="Q53" s="42">
        <v>0</v>
      </c>
      <c r="R53" s="42">
        <v>0</v>
      </c>
      <c r="S53" s="42">
        <v>0</v>
      </c>
      <c r="T53" s="42">
        <v>0</v>
      </c>
      <c r="U53" s="42">
        <v>0</v>
      </c>
      <c r="V53" s="42">
        <v>0</v>
      </c>
      <c r="W53" s="43">
        <f t="shared" si="10"/>
        <v>0</v>
      </c>
      <c r="X53" s="42">
        <v>0</v>
      </c>
      <c r="Y53" s="43">
        <f t="shared" si="12"/>
        <v>0</v>
      </c>
    </row>
    <row r="54" spans="1:25" x14ac:dyDescent="0.2">
      <c r="A54" s="242" t="s">
        <v>415</v>
      </c>
      <c r="B54" s="242"/>
      <c r="C54" s="242"/>
      <c r="D54" s="242"/>
      <c r="E54" s="242"/>
      <c r="F54" s="242"/>
      <c r="G54" s="8">
        <v>46</v>
      </c>
      <c r="H54" s="42">
        <v>0</v>
      </c>
      <c r="I54" s="42">
        <v>0</v>
      </c>
      <c r="J54" s="42">
        <v>0</v>
      </c>
      <c r="K54" s="42">
        <v>0</v>
      </c>
      <c r="L54" s="42">
        <v>0</v>
      </c>
      <c r="M54" s="42">
        <v>0</v>
      </c>
      <c r="N54" s="42">
        <v>0</v>
      </c>
      <c r="O54" s="42">
        <v>0</v>
      </c>
      <c r="P54" s="42">
        <v>0</v>
      </c>
      <c r="Q54" s="42">
        <v>0</v>
      </c>
      <c r="R54" s="42">
        <v>0</v>
      </c>
      <c r="S54" s="42">
        <v>0</v>
      </c>
      <c r="T54" s="42">
        <v>0</v>
      </c>
      <c r="U54" s="42">
        <v>0</v>
      </c>
      <c r="V54" s="42">
        <v>0</v>
      </c>
      <c r="W54" s="43">
        <f t="shared" si="10"/>
        <v>0</v>
      </c>
      <c r="X54" s="42">
        <v>0</v>
      </c>
      <c r="Y54" s="43">
        <f t="shared" si="12"/>
        <v>0</v>
      </c>
    </row>
    <row r="55" spans="1:25" x14ac:dyDescent="0.2">
      <c r="A55" s="242" t="s">
        <v>424</v>
      </c>
      <c r="B55" s="242"/>
      <c r="C55" s="242"/>
      <c r="D55" s="242"/>
      <c r="E55" s="242"/>
      <c r="F55" s="242"/>
      <c r="G55" s="8">
        <v>47</v>
      </c>
      <c r="H55" s="42">
        <v>0</v>
      </c>
      <c r="I55" s="42">
        <v>0</v>
      </c>
      <c r="J55" s="42">
        <v>0</v>
      </c>
      <c r="K55" s="42">
        <v>0</v>
      </c>
      <c r="L55" s="42">
        <v>0</v>
      </c>
      <c r="M55" s="42">
        <v>0</v>
      </c>
      <c r="N55" s="42">
        <v>0</v>
      </c>
      <c r="O55" s="42">
        <v>0</v>
      </c>
      <c r="P55" s="42">
        <v>0</v>
      </c>
      <c r="Q55" s="42">
        <v>0</v>
      </c>
      <c r="R55" s="42">
        <v>0</v>
      </c>
      <c r="S55" s="42">
        <v>0</v>
      </c>
      <c r="T55" s="42">
        <v>0</v>
      </c>
      <c r="U55" s="42">
        <v>0</v>
      </c>
      <c r="V55" s="42">
        <v>0</v>
      </c>
      <c r="W55" s="43">
        <f t="shared" si="10"/>
        <v>0</v>
      </c>
      <c r="X55" s="42">
        <v>0</v>
      </c>
      <c r="Y55" s="43">
        <f t="shared" si="12"/>
        <v>0</v>
      </c>
    </row>
    <row r="56" spans="1:25" x14ac:dyDescent="0.2">
      <c r="A56" s="242" t="s">
        <v>416</v>
      </c>
      <c r="B56" s="242"/>
      <c r="C56" s="242"/>
      <c r="D56" s="242"/>
      <c r="E56" s="242"/>
      <c r="F56" s="242"/>
      <c r="G56" s="8">
        <v>48</v>
      </c>
      <c r="H56" s="42">
        <v>0</v>
      </c>
      <c r="I56" s="42">
        <v>0</v>
      </c>
      <c r="J56" s="42">
        <v>0</v>
      </c>
      <c r="K56" s="42">
        <v>0</v>
      </c>
      <c r="L56" s="42">
        <v>0</v>
      </c>
      <c r="M56" s="42">
        <v>0</v>
      </c>
      <c r="N56" s="42">
        <v>0</v>
      </c>
      <c r="O56" s="42">
        <v>0</v>
      </c>
      <c r="P56" s="42">
        <v>0</v>
      </c>
      <c r="Q56" s="42">
        <v>0</v>
      </c>
      <c r="R56" s="42">
        <v>0</v>
      </c>
      <c r="S56" s="42">
        <v>0</v>
      </c>
      <c r="T56" s="42">
        <v>0</v>
      </c>
      <c r="U56" s="42">
        <v>0</v>
      </c>
      <c r="V56" s="42">
        <v>0</v>
      </c>
      <c r="W56" s="43">
        <f t="shared" si="10"/>
        <v>0</v>
      </c>
      <c r="X56" s="42">
        <v>0</v>
      </c>
      <c r="Y56" s="43">
        <f t="shared" si="12"/>
        <v>0</v>
      </c>
    </row>
    <row r="57" spans="1:25" x14ac:dyDescent="0.2">
      <c r="A57" s="242" t="s">
        <v>425</v>
      </c>
      <c r="B57" s="242"/>
      <c r="C57" s="242"/>
      <c r="D57" s="242"/>
      <c r="E57" s="242"/>
      <c r="F57" s="242"/>
      <c r="G57" s="8">
        <v>49</v>
      </c>
      <c r="H57" s="42">
        <v>0</v>
      </c>
      <c r="I57" s="42">
        <v>0</v>
      </c>
      <c r="J57" s="42">
        <v>0</v>
      </c>
      <c r="K57" s="42">
        <v>0</v>
      </c>
      <c r="L57" s="42">
        <v>0</v>
      </c>
      <c r="M57" s="42">
        <v>0</v>
      </c>
      <c r="N57" s="42">
        <v>0</v>
      </c>
      <c r="O57" s="42">
        <v>0</v>
      </c>
      <c r="P57" s="42">
        <v>0</v>
      </c>
      <c r="Q57" s="42">
        <v>0</v>
      </c>
      <c r="R57" s="42">
        <v>0</v>
      </c>
      <c r="S57" s="42">
        <v>0</v>
      </c>
      <c r="T57" s="42">
        <v>0</v>
      </c>
      <c r="U57" s="42">
        <v>16050295</v>
      </c>
      <c r="V57" s="42">
        <v>-16050295</v>
      </c>
      <c r="W57" s="43">
        <f t="shared" si="10"/>
        <v>0</v>
      </c>
      <c r="X57" s="42">
        <v>0</v>
      </c>
      <c r="Y57" s="43">
        <f t="shared" si="12"/>
        <v>0</v>
      </c>
    </row>
    <row r="58" spans="1:25" x14ac:dyDescent="0.2">
      <c r="A58" s="242" t="s">
        <v>419</v>
      </c>
      <c r="B58" s="242"/>
      <c r="C58" s="242"/>
      <c r="D58" s="242"/>
      <c r="E58" s="242"/>
      <c r="F58" s="242"/>
      <c r="G58" s="8">
        <v>50</v>
      </c>
      <c r="H58" s="42">
        <v>0</v>
      </c>
      <c r="I58" s="42">
        <v>0</v>
      </c>
      <c r="J58" s="42">
        <v>0</v>
      </c>
      <c r="K58" s="42">
        <v>0</v>
      </c>
      <c r="L58" s="42">
        <v>0</v>
      </c>
      <c r="M58" s="42">
        <v>0</v>
      </c>
      <c r="N58" s="42">
        <v>0</v>
      </c>
      <c r="O58" s="42">
        <v>0</v>
      </c>
      <c r="P58" s="42">
        <v>0</v>
      </c>
      <c r="Q58" s="42">
        <v>0</v>
      </c>
      <c r="R58" s="42">
        <v>0</v>
      </c>
      <c r="S58" s="42">
        <v>0</v>
      </c>
      <c r="T58" s="42">
        <v>0</v>
      </c>
      <c r="U58" s="42">
        <v>0</v>
      </c>
      <c r="V58" s="42">
        <v>0</v>
      </c>
      <c r="W58" s="43">
        <f t="shared" si="10"/>
        <v>0</v>
      </c>
      <c r="X58" s="42">
        <v>0</v>
      </c>
      <c r="Y58" s="43">
        <f t="shared" si="12"/>
        <v>0</v>
      </c>
    </row>
    <row r="59" spans="1:25" ht="24" customHeight="1" x14ac:dyDescent="0.2">
      <c r="A59" s="260" t="s">
        <v>426</v>
      </c>
      <c r="B59" s="260"/>
      <c r="C59" s="260"/>
      <c r="D59" s="260"/>
      <c r="E59" s="260"/>
      <c r="F59" s="260"/>
      <c r="G59" s="10">
        <v>51</v>
      </c>
      <c r="H59" s="45">
        <f>SUM(H39:H58)</f>
        <v>412471930</v>
      </c>
      <c r="I59" s="45">
        <f t="shared" ref="I59:Y59" si="13">SUM(I39:I58)</f>
        <v>0</v>
      </c>
      <c r="J59" s="45">
        <f t="shared" si="13"/>
        <v>165810</v>
      </c>
      <c r="K59" s="45">
        <f t="shared" si="13"/>
        <v>8465522</v>
      </c>
      <c r="L59" s="45">
        <f t="shared" si="13"/>
        <v>8465522</v>
      </c>
      <c r="M59" s="45">
        <f t="shared" si="13"/>
        <v>62</v>
      </c>
      <c r="N59" s="45">
        <f t="shared" si="13"/>
        <v>29917535</v>
      </c>
      <c r="O59" s="45">
        <f t="shared" si="13"/>
        <v>48255194</v>
      </c>
      <c r="P59" s="45">
        <f t="shared" si="13"/>
        <v>0</v>
      </c>
      <c r="Q59" s="45">
        <f t="shared" si="13"/>
        <v>0</v>
      </c>
      <c r="R59" s="45">
        <f t="shared" si="13"/>
        <v>0</v>
      </c>
      <c r="S59" s="45">
        <f t="shared" si="13"/>
        <v>0</v>
      </c>
      <c r="T59" s="45">
        <f t="shared" si="13"/>
        <v>0</v>
      </c>
      <c r="U59" s="45">
        <f t="shared" si="13"/>
        <v>1086228</v>
      </c>
      <c r="V59" s="45">
        <f t="shared" si="13"/>
        <v>5611266</v>
      </c>
      <c r="W59" s="45">
        <f t="shared" si="13"/>
        <v>497508025</v>
      </c>
      <c r="X59" s="45">
        <f t="shared" si="13"/>
        <v>0</v>
      </c>
      <c r="Y59" s="45">
        <f t="shared" si="13"/>
        <v>497508025</v>
      </c>
    </row>
    <row r="60" spans="1:25" x14ac:dyDescent="0.2">
      <c r="A60" s="261" t="s">
        <v>274</v>
      </c>
      <c r="B60" s="262"/>
      <c r="C60" s="262"/>
      <c r="D60" s="262"/>
      <c r="E60" s="262"/>
      <c r="F60" s="262"/>
      <c r="G60" s="262"/>
      <c r="H60" s="262"/>
      <c r="I60" s="262"/>
      <c r="J60" s="262"/>
      <c r="K60" s="262"/>
      <c r="L60" s="262"/>
      <c r="M60" s="262"/>
      <c r="N60" s="262"/>
      <c r="O60" s="262"/>
      <c r="P60" s="262"/>
      <c r="Q60" s="262"/>
      <c r="R60" s="262"/>
      <c r="S60" s="262"/>
      <c r="T60" s="262"/>
      <c r="U60" s="262"/>
      <c r="V60" s="262"/>
      <c r="W60" s="262"/>
      <c r="X60" s="262"/>
      <c r="Y60" s="262"/>
    </row>
    <row r="61" spans="1:25" ht="31.5" customHeight="1" x14ac:dyDescent="0.2">
      <c r="A61" s="263" t="s">
        <v>427</v>
      </c>
      <c r="B61" s="263"/>
      <c r="C61" s="263"/>
      <c r="D61" s="263"/>
      <c r="E61" s="263"/>
      <c r="F61" s="263"/>
      <c r="G61" s="9">
        <v>52</v>
      </c>
      <c r="H61" s="44">
        <f>SUM(H41:H49)</f>
        <v>0</v>
      </c>
      <c r="I61" s="44">
        <f t="shared" ref="I61:Y61" si="14">SUM(I41:I49)</f>
        <v>0</v>
      </c>
      <c r="J61" s="44">
        <f t="shared" si="14"/>
        <v>0</v>
      </c>
      <c r="K61" s="44">
        <f t="shared" si="14"/>
        <v>0</v>
      </c>
      <c r="L61" s="44">
        <f t="shared" si="14"/>
        <v>0</v>
      </c>
      <c r="M61" s="44">
        <f t="shared" si="14"/>
        <v>62</v>
      </c>
      <c r="N61" s="44">
        <f t="shared" si="14"/>
        <v>-129815</v>
      </c>
      <c r="O61" s="44">
        <f t="shared" si="14"/>
        <v>5047079</v>
      </c>
      <c r="P61" s="44">
        <f t="shared" si="14"/>
        <v>0</v>
      </c>
      <c r="Q61" s="44">
        <f t="shared" si="14"/>
        <v>0</v>
      </c>
      <c r="R61" s="44">
        <f t="shared" si="14"/>
        <v>0</v>
      </c>
      <c r="S61" s="44">
        <f t="shared" si="14"/>
        <v>0</v>
      </c>
      <c r="T61" s="44">
        <f t="shared" si="14"/>
        <v>0</v>
      </c>
      <c r="U61" s="44">
        <f t="shared" si="14"/>
        <v>3972514</v>
      </c>
      <c r="V61" s="44">
        <f t="shared" si="14"/>
        <v>0</v>
      </c>
      <c r="W61" s="44">
        <f t="shared" si="14"/>
        <v>8889840</v>
      </c>
      <c r="X61" s="44">
        <f t="shared" si="14"/>
        <v>0</v>
      </c>
      <c r="Y61" s="44">
        <f t="shared" si="14"/>
        <v>8889840</v>
      </c>
    </row>
    <row r="62" spans="1:25" ht="27.75" customHeight="1" x14ac:dyDescent="0.2">
      <c r="A62" s="263" t="s">
        <v>428</v>
      </c>
      <c r="B62" s="263"/>
      <c r="C62" s="263"/>
      <c r="D62" s="263"/>
      <c r="E62" s="263"/>
      <c r="F62" s="263"/>
      <c r="G62" s="9">
        <v>53</v>
      </c>
      <c r="H62" s="44">
        <f>H40+H61</f>
        <v>0</v>
      </c>
      <c r="I62" s="44">
        <f t="shared" ref="I62:Y62" si="15">I40+I61</f>
        <v>0</v>
      </c>
      <c r="J62" s="44">
        <f t="shared" si="15"/>
        <v>0</v>
      </c>
      <c r="K62" s="44">
        <f t="shared" si="15"/>
        <v>0</v>
      </c>
      <c r="L62" s="44">
        <f t="shared" si="15"/>
        <v>0</v>
      </c>
      <c r="M62" s="44">
        <f t="shared" si="15"/>
        <v>62</v>
      </c>
      <c r="N62" s="44">
        <f t="shared" si="15"/>
        <v>-129815</v>
      </c>
      <c r="O62" s="44">
        <f t="shared" si="15"/>
        <v>5047079</v>
      </c>
      <c r="P62" s="44">
        <f t="shared" si="15"/>
        <v>0</v>
      </c>
      <c r="Q62" s="44">
        <f t="shared" si="15"/>
        <v>0</v>
      </c>
      <c r="R62" s="44">
        <f t="shared" si="15"/>
        <v>0</v>
      </c>
      <c r="S62" s="44">
        <f t="shared" si="15"/>
        <v>0</v>
      </c>
      <c r="T62" s="44">
        <f t="shared" si="15"/>
        <v>0</v>
      </c>
      <c r="U62" s="44">
        <f t="shared" si="15"/>
        <v>3972514</v>
      </c>
      <c r="V62" s="44">
        <f t="shared" si="15"/>
        <v>5611266</v>
      </c>
      <c r="W62" s="44">
        <f t="shared" si="15"/>
        <v>14501106</v>
      </c>
      <c r="X62" s="44">
        <f t="shared" si="15"/>
        <v>0</v>
      </c>
      <c r="Y62" s="44">
        <f t="shared" si="15"/>
        <v>14501106</v>
      </c>
    </row>
    <row r="63" spans="1:25" ht="29.25" customHeight="1" x14ac:dyDescent="0.2">
      <c r="A63" s="264" t="s">
        <v>429</v>
      </c>
      <c r="B63" s="264"/>
      <c r="C63" s="264"/>
      <c r="D63" s="264"/>
      <c r="E63" s="264"/>
      <c r="F63" s="264"/>
      <c r="G63" s="10">
        <v>54</v>
      </c>
      <c r="H63" s="45">
        <f>SUM(H50:H58)</f>
        <v>0</v>
      </c>
      <c r="I63" s="45">
        <f t="shared" ref="I63:Y63" si="16">SUM(I50:I58)</f>
        <v>0</v>
      </c>
      <c r="J63" s="45">
        <f t="shared" si="16"/>
        <v>0</v>
      </c>
      <c r="K63" s="45">
        <f t="shared" si="16"/>
        <v>0</v>
      </c>
      <c r="L63" s="45">
        <f t="shared" si="16"/>
        <v>0</v>
      </c>
      <c r="M63" s="45">
        <f t="shared" si="16"/>
        <v>0</v>
      </c>
      <c r="N63" s="45">
        <f t="shared" si="16"/>
        <v>0</v>
      </c>
      <c r="O63" s="45">
        <f t="shared" si="16"/>
        <v>0</v>
      </c>
      <c r="P63" s="45">
        <f t="shared" si="16"/>
        <v>0</v>
      </c>
      <c r="Q63" s="45">
        <f t="shared" si="16"/>
        <v>0</v>
      </c>
      <c r="R63" s="45">
        <f t="shared" si="16"/>
        <v>0</v>
      </c>
      <c r="S63" s="45">
        <f t="shared" si="16"/>
        <v>0</v>
      </c>
      <c r="T63" s="45">
        <f t="shared" si="16"/>
        <v>0</v>
      </c>
      <c r="U63" s="45">
        <f t="shared" si="16"/>
        <v>16050295</v>
      </c>
      <c r="V63" s="45">
        <f t="shared" si="16"/>
        <v>-16050295</v>
      </c>
      <c r="W63" s="45">
        <f t="shared" si="16"/>
        <v>0</v>
      </c>
      <c r="X63" s="45">
        <f t="shared" si="16"/>
        <v>0</v>
      </c>
      <c r="Y63" s="45">
        <f t="shared" si="16"/>
        <v>0</v>
      </c>
    </row>
  </sheetData>
  <sheetProtection algorithmName="SHA-512" hashValue="rDM0zGnSHmpz8bwcLQSH5XXjfJxg3vYebVva3pZcJZb1KSO7UkeoV/0hSDLllipeGnWYVNAWOQZ3PvWqRLeuwQ==" saltValue="4/8K6drU7BvS1N/OPwKMyQ==" spinCount="100000" sheet="1" objects="1" scenarios="1"/>
  <protectedRanges>
    <protectedRange sqref="E2" name="Range1_1"/>
    <protectedRange sqref="G2" name="Range1"/>
  </protectedRanges>
  <mergeCells count="66">
    <mergeCell ref="A62:F62"/>
    <mergeCell ref="A63:F63"/>
    <mergeCell ref="A56:F56"/>
    <mergeCell ref="A57:F57"/>
    <mergeCell ref="A58:F58"/>
    <mergeCell ref="A59:F59"/>
    <mergeCell ref="A60:Y60"/>
    <mergeCell ref="A61:F61"/>
    <mergeCell ref="A55:F55"/>
    <mergeCell ref="A43:F43"/>
    <mergeCell ref="A44:F44"/>
    <mergeCell ref="A45:F45"/>
    <mergeCell ref="A46:F46"/>
    <mergeCell ref="A47:F47"/>
    <mergeCell ref="A48:F48"/>
    <mergeCell ref="A49:F49"/>
    <mergeCell ref="A50:F50"/>
    <mergeCell ref="A51:F51"/>
    <mergeCell ref="A52:F52"/>
    <mergeCell ref="A53:F53"/>
    <mergeCell ref="A54:F54"/>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7:Y30 H61:Y63 H32:Y34 H36:Y59" xr:uid="{00000000-0002-0000-0500-000004000000}">
      <formula1>9999999999</formula1>
    </dataValidation>
  </dataValidations>
  <pageMargins left="0.75" right="0.75" top="1" bottom="1" header="0.5" footer="0.5"/>
  <pageSetup paperSize="9" scale="36"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139"/>
  <sheetViews>
    <sheetView zoomScale="85" zoomScaleNormal="85" workbookViewId="0">
      <selection activeCell="A10" sqref="A10"/>
    </sheetView>
  </sheetViews>
  <sheetFormatPr defaultRowHeight="12.75" x14ac:dyDescent="0.2"/>
  <cols>
    <col min="1" max="1" width="138.7109375" customWidth="1"/>
    <col min="2" max="2" width="21.85546875" customWidth="1"/>
    <col min="3" max="3" width="15" customWidth="1"/>
    <col min="4" max="7" width="13.85546875" customWidth="1"/>
    <col min="8" max="8" width="15" customWidth="1"/>
    <col min="9" max="9" width="29.7109375" customWidth="1"/>
  </cols>
  <sheetData>
    <row r="1" spans="1:10" ht="277.5" customHeight="1" x14ac:dyDescent="0.2">
      <c r="A1" s="108" t="s">
        <v>484</v>
      </c>
      <c r="B1" s="108"/>
      <c r="C1" s="108"/>
      <c r="D1" s="108"/>
      <c r="E1" s="108"/>
      <c r="F1" s="108"/>
      <c r="G1" s="108"/>
      <c r="H1" s="108"/>
      <c r="I1" s="108"/>
      <c r="J1" s="108"/>
    </row>
    <row r="2" spans="1:10" ht="369" customHeight="1" x14ac:dyDescent="0.2">
      <c r="A2" s="108"/>
      <c r="B2" s="108"/>
      <c r="C2" s="108"/>
      <c r="D2" s="108"/>
      <c r="E2" s="108"/>
      <c r="F2" s="108"/>
      <c r="G2" s="108"/>
      <c r="H2" s="108"/>
      <c r="I2" s="108"/>
      <c r="J2" s="108"/>
    </row>
    <row r="3" spans="1:10" x14ac:dyDescent="0.2">
      <c r="A3" s="108"/>
      <c r="B3" s="108"/>
      <c r="C3" s="108"/>
      <c r="D3" s="108"/>
      <c r="E3" s="108"/>
      <c r="F3" s="108"/>
      <c r="G3" s="108"/>
      <c r="H3" s="108"/>
      <c r="I3" s="108"/>
      <c r="J3" s="108"/>
    </row>
    <row r="4" spans="1:10" x14ac:dyDescent="0.2">
      <c r="A4" s="108"/>
      <c r="B4" s="108"/>
      <c r="C4" s="108"/>
      <c r="D4" s="108"/>
      <c r="E4" s="108"/>
      <c r="F4" s="108"/>
      <c r="G4" s="108"/>
      <c r="H4" s="108"/>
      <c r="I4" s="108"/>
      <c r="J4" s="108"/>
    </row>
    <row r="5" spans="1:10" x14ac:dyDescent="0.2">
      <c r="A5" s="108"/>
      <c r="B5" s="108"/>
      <c r="C5" s="108"/>
      <c r="D5" s="108"/>
      <c r="E5" s="108"/>
      <c r="F5" s="108"/>
      <c r="G5" s="108"/>
      <c r="H5" s="108"/>
      <c r="I5" s="108"/>
      <c r="J5" s="108"/>
    </row>
    <row r="6" spans="1:10" x14ac:dyDescent="0.2">
      <c r="A6" s="108"/>
      <c r="B6" s="108"/>
      <c r="C6" s="108"/>
      <c r="D6" s="108"/>
      <c r="E6" s="108"/>
      <c r="F6" s="108"/>
      <c r="G6" s="108"/>
      <c r="H6" s="108"/>
      <c r="I6" s="108"/>
      <c r="J6" s="108"/>
    </row>
    <row r="7" spans="1:10" x14ac:dyDescent="0.2">
      <c r="A7" s="108"/>
      <c r="B7" s="108"/>
      <c r="C7" s="108"/>
      <c r="D7" s="108"/>
      <c r="E7" s="108"/>
      <c r="F7" s="108"/>
      <c r="G7" s="108"/>
      <c r="H7" s="108"/>
      <c r="I7" s="108"/>
      <c r="J7" s="108"/>
    </row>
    <row r="8" spans="1:10" x14ac:dyDescent="0.2">
      <c r="A8" s="108"/>
      <c r="B8" s="108"/>
      <c r="C8" s="108"/>
      <c r="D8" s="108"/>
      <c r="E8" s="108"/>
      <c r="F8" s="108"/>
      <c r="G8" s="108"/>
      <c r="H8" s="108"/>
      <c r="I8" s="108"/>
      <c r="J8" s="108"/>
    </row>
    <row r="9" spans="1:10" x14ac:dyDescent="0.2">
      <c r="A9" s="108"/>
      <c r="B9" s="108"/>
      <c r="C9" s="108"/>
      <c r="D9" s="108"/>
      <c r="E9" s="108"/>
      <c r="F9" s="108"/>
      <c r="G9" s="108"/>
      <c r="H9" s="108"/>
      <c r="I9" s="108"/>
      <c r="J9" s="108"/>
    </row>
    <row r="10" spans="1:10" ht="213.75" customHeight="1" x14ac:dyDescent="0.2">
      <c r="A10" s="108"/>
      <c r="B10" s="108"/>
      <c r="C10" s="108"/>
      <c r="D10" s="108"/>
      <c r="E10" s="108"/>
      <c r="F10" s="108"/>
      <c r="G10" s="108"/>
      <c r="H10" s="108"/>
      <c r="I10" s="108"/>
      <c r="J10" s="108"/>
    </row>
    <row r="11" spans="1:10" x14ac:dyDescent="0.2">
      <c r="A11" s="108"/>
      <c r="B11" s="108"/>
      <c r="C11" s="108"/>
      <c r="D11" s="108"/>
      <c r="E11" s="108"/>
      <c r="F11" s="108"/>
      <c r="G11" s="108"/>
      <c r="H11" s="108"/>
      <c r="I11" s="108"/>
      <c r="J11" s="108"/>
    </row>
    <row r="12" spans="1:10" ht="77.25" customHeight="1" x14ac:dyDescent="0.2">
      <c r="A12" s="108"/>
      <c r="B12" s="108"/>
      <c r="C12" s="108"/>
      <c r="D12" s="108"/>
      <c r="E12" s="108"/>
      <c r="F12" s="108"/>
      <c r="G12" s="108"/>
      <c r="H12" s="108"/>
      <c r="I12" s="108"/>
      <c r="J12" s="108"/>
    </row>
    <row r="13" spans="1:10" ht="270" customHeight="1" x14ac:dyDescent="0.2">
      <c r="A13" s="108"/>
      <c r="B13" s="108"/>
      <c r="C13" s="108"/>
      <c r="D13" s="108"/>
      <c r="E13" s="108"/>
      <c r="F13" s="108"/>
      <c r="G13" s="108"/>
      <c r="H13" s="108"/>
      <c r="I13" s="108"/>
      <c r="J13" s="108"/>
    </row>
    <row r="14" spans="1:10" x14ac:dyDescent="0.2">
      <c r="A14" s="108"/>
      <c r="B14" s="108"/>
      <c r="C14" s="108"/>
      <c r="D14" s="108"/>
      <c r="E14" s="108"/>
      <c r="F14" s="108"/>
      <c r="G14" s="108"/>
      <c r="H14" s="108"/>
      <c r="I14" s="108"/>
      <c r="J14" s="108"/>
    </row>
    <row r="15" spans="1:10" x14ac:dyDescent="0.2">
      <c r="A15" s="108"/>
      <c r="B15" s="108"/>
      <c r="C15" s="108"/>
      <c r="D15" s="108"/>
      <c r="E15" s="108"/>
      <c r="F15" s="108"/>
      <c r="G15" s="108"/>
      <c r="H15" s="108"/>
      <c r="I15" s="108"/>
      <c r="J15" s="108"/>
    </row>
    <row r="16" spans="1:10" ht="222" customHeight="1" x14ac:dyDescent="0.2">
      <c r="A16" s="108"/>
      <c r="B16" s="108"/>
      <c r="C16" s="108"/>
      <c r="D16" s="108"/>
      <c r="E16" s="108"/>
      <c r="F16" s="108"/>
      <c r="G16" s="108"/>
      <c r="H16" s="108"/>
      <c r="I16" s="108"/>
      <c r="J16" s="108"/>
    </row>
    <row r="17" spans="1:10" x14ac:dyDescent="0.2">
      <c r="A17" s="108"/>
      <c r="B17" s="108"/>
      <c r="C17" s="108"/>
      <c r="D17" s="108"/>
      <c r="E17" s="108"/>
      <c r="F17" s="108"/>
      <c r="G17" s="108"/>
      <c r="H17" s="108"/>
      <c r="I17" s="108"/>
      <c r="J17" s="108"/>
    </row>
    <row r="18" spans="1:10" x14ac:dyDescent="0.2">
      <c r="A18" s="108"/>
      <c r="B18" s="108"/>
      <c r="C18" s="108"/>
      <c r="D18" s="108"/>
      <c r="E18" s="108"/>
      <c r="F18" s="108"/>
      <c r="G18" s="108"/>
      <c r="H18" s="108"/>
      <c r="I18" s="108"/>
      <c r="J18" s="108"/>
    </row>
    <row r="19" spans="1:10" x14ac:dyDescent="0.2">
      <c r="A19" s="108"/>
      <c r="B19" s="108"/>
      <c r="C19" s="108"/>
      <c r="D19" s="108"/>
      <c r="E19" s="108"/>
      <c r="F19" s="108"/>
      <c r="G19" s="108"/>
      <c r="H19" s="108"/>
      <c r="I19" s="108"/>
      <c r="J19" s="108"/>
    </row>
    <row r="20" spans="1:10" x14ac:dyDescent="0.2">
      <c r="A20" s="108"/>
      <c r="B20" s="108"/>
      <c r="C20" s="108"/>
      <c r="D20" s="108"/>
      <c r="E20" s="108"/>
      <c r="F20" s="108"/>
      <c r="G20" s="108"/>
      <c r="H20" s="108"/>
      <c r="I20" s="108"/>
      <c r="J20" s="108"/>
    </row>
    <row r="21" spans="1:10" x14ac:dyDescent="0.2">
      <c r="A21" s="108"/>
      <c r="B21" s="108"/>
      <c r="C21" s="108"/>
      <c r="D21" s="108"/>
      <c r="E21" s="108"/>
      <c r="F21" s="108"/>
      <c r="G21" s="108"/>
      <c r="H21" s="108"/>
      <c r="I21" s="108"/>
      <c r="J21" s="108"/>
    </row>
    <row r="22" spans="1:10" x14ac:dyDescent="0.2">
      <c r="A22" s="108"/>
      <c r="B22" s="108"/>
      <c r="C22" s="108"/>
      <c r="D22" s="108"/>
      <c r="E22" s="108"/>
      <c r="F22" s="108"/>
      <c r="G22" s="108"/>
      <c r="H22" s="108"/>
      <c r="I22" s="108"/>
      <c r="J22" s="108"/>
    </row>
    <row r="23" spans="1:10" x14ac:dyDescent="0.2">
      <c r="A23" s="108"/>
      <c r="B23" s="108"/>
      <c r="C23" s="108"/>
      <c r="D23" s="108"/>
      <c r="E23" s="108"/>
      <c r="F23" s="108"/>
      <c r="G23" s="108"/>
      <c r="H23" s="108"/>
      <c r="I23" s="108"/>
      <c r="J23" s="108"/>
    </row>
    <row r="24" spans="1:10" x14ac:dyDescent="0.2">
      <c r="A24" s="108"/>
      <c r="B24" s="108"/>
      <c r="C24" s="108"/>
      <c r="D24" s="108"/>
      <c r="E24" s="108"/>
      <c r="F24" s="108"/>
      <c r="G24" s="108"/>
      <c r="H24" s="108"/>
      <c r="I24" s="108"/>
      <c r="J24" s="108"/>
    </row>
    <row r="25" spans="1:10" x14ac:dyDescent="0.2">
      <c r="A25" s="108"/>
      <c r="B25" s="108"/>
      <c r="C25" s="108"/>
      <c r="D25" s="108"/>
      <c r="E25" s="108"/>
      <c r="F25" s="108"/>
      <c r="G25" s="108"/>
      <c r="H25" s="108"/>
      <c r="I25" s="108"/>
      <c r="J25" s="108"/>
    </row>
    <row r="26" spans="1:10" ht="102.75" customHeight="1" x14ac:dyDescent="0.2">
      <c r="A26" s="108"/>
      <c r="B26" s="108"/>
      <c r="C26" s="108"/>
      <c r="D26" s="108"/>
      <c r="E26" s="108"/>
      <c r="F26" s="108"/>
      <c r="G26" s="108"/>
      <c r="H26" s="108"/>
      <c r="I26" s="108"/>
      <c r="J26" s="108"/>
    </row>
    <row r="27" spans="1:10" ht="104.25" customHeight="1" x14ac:dyDescent="0.2">
      <c r="A27" s="108"/>
      <c r="B27" s="108"/>
      <c r="C27" s="108"/>
      <c r="D27" s="108"/>
      <c r="E27" s="108"/>
      <c r="F27" s="108"/>
      <c r="G27" s="108"/>
      <c r="H27" s="108"/>
      <c r="I27" s="108"/>
      <c r="J27" s="108"/>
    </row>
    <row r="28" spans="1:10" ht="75" customHeight="1" x14ac:dyDescent="0.2">
      <c r="A28" s="108"/>
      <c r="B28" s="108"/>
      <c r="C28" s="108"/>
      <c r="D28" s="108"/>
      <c r="E28" s="108"/>
      <c r="F28" s="108"/>
      <c r="G28" s="108"/>
      <c r="H28" s="108"/>
      <c r="I28" s="108"/>
      <c r="J28" s="108"/>
    </row>
    <row r="29" spans="1:10" ht="87.75" customHeight="1" x14ac:dyDescent="0.2">
      <c r="A29" s="108"/>
      <c r="B29" s="108"/>
      <c r="C29" s="108"/>
      <c r="D29" s="108"/>
      <c r="E29" s="108"/>
      <c r="F29" s="108"/>
      <c r="G29" s="108"/>
      <c r="H29" s="108"/>
      <c r="I29" s="108"/>
      <c r="J29" s="108"/>
    </row>
    <row r="30" spans="1:10" ht="85.5" customHeight="1" x14ac:dyDescent="0.2">
      <c r="A30" s="108"/>
      <c r="B30" s="108"/>
      <c r="C30" s="108"/>
      <c r="D30" s="108"/>
      <c r="E30" s="108"/>
      <c r="F30" s="108"/>
      <c r="G30" s="108"/>
      <c r="H30" s="108"/>
      <c r="I30" s="108"/>
      <c r="J30" s="108"/>
    </row>
    <row r="31" spans="1:10" ht="262.5" customHeight="1" x14ac:dyDescent="0.2">
      <c r="A31" s="106"/>
      <c r="B31" s="106"/>
      <c r="C31" s="106"/>
      <c r="D31" s="106"/>
      <c r="E31" s="106"/>
      <c r="F31" s="106"/>
      <c r="G31" s="106"/>
      <c r="H31" s="106"/>
      <c r="I31" s="106"/>
    </row>
    <row r="32" spans="1:10" x14ac:dyDescent="0.2">
      <c r="A32" s="107" t="s">
        <v>479</v>
      </c>
    </row>
    <row r="33" spans="1:9" x14ac:dyDescent="0.2">
      <c r="A33" s="106"/>
      <c r="B33" s="106"/>
      <c r="C33" s="106"/>
      <c r="D33" s="106"/>
      <c r="E33" s="106"/>
      <c r="F33" s="106"/>
      <c r="G33" s="106"/>
      <c r="H33" s="106"/>
      <c r="I33" s="106"/>
    </row>
    <row r="34" spans="1:9" x14ac:dyDescent="0.2">
      <c r="A34" s="106"/>
      <c r="B34" s="106"/>
      <c r="C34" s="106"/>
      <c r="D34" s="106"/>
      <c r="E34" s="106"/>
      <c r="F34" s="106"/>
      <c r="G34" s="106"/>
      <c r="H34" s="106"/>
      <c r="I34" s="106"/>
    </row>
    <row r="139" ht="12.75" customHeight="1" x14ac:dyDescent="0.2"/>
  </sheetData>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Izvještaj o nadzoru" ma:contentTypeID="0x010100344FDEB290808B45B3B5F53C1E4A5ED500579C0F676539DC4FABB9EC64CE42C1F1" ma:contentTypeVersion="41" ma:contentTypeDescription="" ma:contentTypeScope="" ma:versionID="812f0fb6728a6ab777027104c08bf435">
  <xsd:schema xmlns:xsd="http://www.w3.org/2001/XMLSchema" xmlns:xs="http://www.w3.org/2001/XMLSchema" xmlns:p="http://schemas.microsoft.com/office/2006/metadata/properties" xmlns:ns2="f00c05a3-a522-4b3b-aeec-75a37a6bc44f" xmlns:ns3="ebeef9ca-c00b-443c-ae4d-d16a6508f86d" targetNamespace="http://schemas.microsoft.com/office/2006/metadata/properties" ma:root="true" ma:fieldsID="edd7abfc4c8189a312d0de99b3c5ee10" ns2:_="" ns3:_="">
    <xsd:import namespace="f00c05a3-a522-4b3b-aeec-75a37a6bc44f"/>
    <xsd:import namespace="ebeef9ca-c00b-443c-ae4d-d16a6508f86d"/>
    <xsd:element name="properties">
      <xsd:complexType>
        <xsd:sequence>
          <xsd:element name="documentManagement">
            <xsd:complexType>
              <xsd:all>
                <xsd:element ref="ns2:BrKolegija"/>
                <xsd:element ref="ns2:Dileme" minOccurs="0"/>
                <xsd:element ref="ns2:Izradio" minOccurs="0"/>
                <xsd:element ref="ns2:NamjenaDokumenta" minOccurs="0"/>
                <xsd:element ref="ns2:Prezentira" minOccurs="0"/>
                <xsd:element ref="ns2:PrijedlogPostupanja" minOccurs="0"/>
                <xsd:element ref="ns2:Sazetak" minOccurs="0"/>
                <xsd:element ref="ns2:StatusDokumenta"/>
                <xsd:element ref="ns2:VrstaDokumenta"/>
                <xsd:element ref="ns2:TipPredmeta" minOccurs="0"/>
                <xsd:element ref="ns2:VrstaPredmeta" minOccurs="0"/>
                <xsd:element ref="ns2:Godina"/>
                <xsd:element ref="ns2:Izreka" minOccurs="0"/>
                <xsd:element ref="ns2:KategorijaPoslovanja" minOccurs="0"/>
                <xsd:element ref="ns3:NaslovTocke" minOccurs="0"/>
                <xsd:element ref="ns3:Za_x0020_arhivu"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00c05a3-a522-4b3b-aeec-75a37a6bc44f" elementFormDefault="qualified">
    <xsd:import namespace="http://schemas.microsoft.com/office/2006/documentManagement/types"/>
    <xsd:import namespace="http://schemas.microsoft.com/office/infopath/2007/PartnerControls"/>
    <xsd:element name="BrKolegija" ma:index="2" ma:displayName="BrKolegija" ma:decimals="2" ma:default="14" ma:description="Broj kolegija u YY.NN formatu (npr. 14.01)" ma:internalName="BrKolegija" ma:readOnly="false" ma:percentage="FALSE">
      <xsd:simpleType>
        <xsd:restriction base="dms:Number">
          <xsd:maxInclusive value="30"/>
          <xsd:minInclusive value="10"/>
        </xsd:restriction>
      </xsd:simpleType>
    </xsd:element>
    <xsd:element name="Dileme" ma:index="3" nillable="true" ma:displayName="Dileme" ma:description="Dileme" ma:hidden="true" ma:internalName="Dileme" ma:readOnly="false">
      <xsd:simpleType>
        <xsd:restriction base="dms:Note"/>
      </xsd:simpleType>
    </xsd:element>
    <xsd:element name="Izradio" ma:index="4" nillable="true" ma:displayName="Izradio" ma:description="Popis osoba koje su izradile dokument" ma:list="UserInfo" ma:SharePointGroup="0" ma:internalName="Izradio"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NamjenaDokumenta" ma:index="5" nillable="true" ma:displayName="NamjenaDokumenta" ma:default="Interno" ma:description="Predviđena namjena dokumenta i/ili njegova objava" ma:internalName="NamjenaDokumenta" ma:readOnly="false" ma:requiredMultiChoice="true">
      <xsd:complexType>
        <xsd:complexContent>
          <xsd:extension base="dms:MultiChoice">
            <xsd:sequence>
              <xsd:element name="Value" maxOccurs="unbounded" minOccurs="0" nillable="true">
                <xsd:simpleType>
                  <xsd:restriction base="dms:Choice">
                    <xsd:enumeration value="Interno"/>
                    <xsd:enumeration value="Kolegij"/>
                    <xsd:enumeration value="Sjednica"/>
                    <xsd:enumeration value="Objava na HANFA.hr"/>
                    <xsd:enumeration value="Objava u NN"/>
                    <xsd:enumeration value="Objava sa sjednica"/>
                  </xsd:restriction>
                </xsd:simpleType>
              </xsd:element>
            </xsd:sequence>
          </xsd:extension>
        </xsd:complexContent>
      </xsd:complexType>
    </xsd:element>
    <xsd:element name="Prezentira" ma:index="6" nillable="true" ma:displayName="Prezentira" ma:description="Popis osoba koje prezentiraju dokument" ma:list="UserInfo" ma:SharePointGroup="0" ma:internalName="Prezentira"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rijedlogPostupanja" ma:index="7" nillable="true" ma:displayName="PrijedlogPostupanja" ma:description="Prijedlog postupanja" ma:hidden="true" ma:internalName="PrijedlogPostupanja" ma:readOnly="false">
      <xsd:simpleType>
        <xsd:restriction base="dms:Note"/>
      </xsd:simpleType>
    </xsd:element>
    <xsd:element name="Sazetak" ma:index="8" nillable="true" ma:displayName="Sazetak" ma:description="Sažetak dokumenta" ma:hidden="true" ma:internalName="Sazetak" ma:readOnly="false">
      <xsd:simpleType>
        <xsd:restriction base="dms:Note"/>
      </xsd:simpleType>
    </xsd:element>
    <xsd:element name="StatusDokumenta" ma:index="9" ma:displayName="StatusDokumenta" ma:default="-" ma:description="Status dokumenta unutar organizacijske jedinice" ma:format="Dropdown" ma:internalName="StatusDokumenta" ma:readOnly="false">
      <xsd:simpleType>
        <xsd:restriction base="dms:Choice">
          <xsd:enumeration value="-"/>
          <xsd:enumeration value="U izradi"/>
          <xsd:enumeration value="Za autorizaciju"/>
          <xsd:enumeration value="Za doraditi"/>
          <xsd:enumeration value="Predautorizirano"/>
          <xsd:enumeration value="Autorizirano"/>
          <xsd:enumeration value="Finalno"/>
        </xsd:restriction>
      </xsd:simpleType>
    </xsd:element>
    <xsd:element name="VrstaDokumenta" ma:index="10" ma:displayName="VrstaDokumenta" ma:default="-" ma:description="Precizna vrsta dokumenta" ma:format="Dropdown" ma:internalName="VrstaDokumenta" ma:readOnly="false">
      <xsd:simpleType>
        <xsd:restriction base="dms:Choice">
          <xsd:enumeration value="Rješenje"/>
          <xsd:enumeration value="Mišljenje"/>
          <xsd:enumeration value="Odluka"/>
          <xsd:enumeration value="Zaključak"/>
          <xsd:enumeration value="Pravilnik"/>
          <xsd:enumeration value="Pravilnik nacrt (za javnu raspravu)"/>
          <xsd:enumeration value="Tehnička uputa"/>
          <xsd:enumeration value="Kaznena prijava"/>
          <xsd:enumeration value="Optužni prijedlog"/>
          <xsd:enumeration value="Obavijest o nadzoru/ Zahtjev za pokretanje postupka nadzora"/>
          <xsd:enumeration value="Postupovnik (na razini Agencije)"/>
          <xsd:enumeration value="Postupovnik (sektorski)"/>
          <xsd:enumeration value="Zapisnik o nadzoru"/>
          <xsd:enumeration value="Zapisnik o ispitima za zastupnike i posrednike"/>
          <xsd:enumeration value="Metodologija"/>
          <xsd:enumeration value="Izvješće"/>
          <xsd:enumeration value="Analiza"/>
          <xsd:enumeration value="Informacija"/>
          <xsd:enumeration value="Prezentacija"/>
          <xsd:enumeration value="Dopis"/>
          <xsd:enumeration value="Prijedlog nabave (opreme/ usluga)"/>
          <xsd:enumeration value="Prijedlog zapošljavanja"/>
          <xsd:enumeration value="Odgovor na tužbu"/>
          <xsd:enumeration value="Očitovanje na tužbu"/>
          <xsd:enumeration value="-"/>
        </xsd:restriction>
      </xsd:simpleType>
    </xsd:element>
    <xsd:element name="TipPredmeta" ma:index="17" nillable="true" ma:displayName="TipPredmeta" ma:default="-" ma:description="Tip predmeta kojem dokument pripada" ma:format="Dropdown" ma:hidden="true" ma:internalName="TipPredmeta" ma:readOnly="false">
      <xsd:simpleType>
        <xsd:restriction base="dms:Choice">
          <xsd:enumeration value="Upravni"/>
          <xsd:enumeration value="Neupravni"/>
          <xsd:enumeration value="-"/>
        </xsd:restriction>
      </xsd:simpleType>
    </xsd:element>
    <xsd:element name="VrstaPredmeta" ma:index="18" nillable="true" ma:displayName="VrstaPredmeta" ma:default="-" ma:format="Dropdown" ma:hidden="true" ma:internalName="VrstaPredmeta" ma:readOnly="false">
      <xsd:simpleType>
        <xsd:restriction base="dms:Choice">
          <xsd:enumeration value="Administrativni, kadrovski poslovi i dokumentacija Hanfe"/>
          <xsd:enumeration value="Ispit"/>
          <xsd:enumeration value="Licenciranje"/>
          <xsd:enumeration value="Mišljenja"/>
          <xsd:enumeration value="Neposredni nadzor"/>
          <xsd:enumeration value="Posredni nadzor"/>
          <xsd:enumeration value="Predstavke"/>
          <xsd:enumeration value="Sudski postupci"/>
          <xsd:enumeration value="Suradnja"/>
          <xsd:enumeration value="Zakonski i podzakonski akti"/>
          <xsd:enumeration value="-"/>
        </xsd:restriction>
      </xsd:simpleType>
    </xsd:element>
    <xsd:element name="Godina" ma:index="19" ma:displayName="Godina" ma:default="2020" ma:format="Dropdown" ma:internalName="Godina" ma:readOnly="false">
      <xsd:simpleType>
        <xsd:restriction base="dms:Choice">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2020"/>
          <xsd:enumeration value="2021"/>
          <xsd:enumeration value="-"/>
        </xsd:restriction>
      </xsd:simpleType>
    </xsd:element>
    <xsd:element name="Izreka" ma:index="20" nillable="true" ma:displayName="Izreka" ma:hidden="true" ma:internalName="Izreka" ma:readOnly="false">
      <xsd:simpleType>
        <xsd:restriction base="dms:Note"/>
      </xsd:simpleType>
    </xsd:element>
    <xsd:element name="KategorijaPoslovanja" ma:index="21" nillable="true" ma:displayName="KategorijaPoslovanja" ma:default="-" ma:description="Kategorija poslovanja" ma:internalName="KategorijaPoslovanja" ma:readOnly="false" ma:requiredMultiChoice="true">
      <xsd:complexType>
        <xsd:complexContent>
          <xsd:extension base="dms:MultiChoice">
            <xsd:sequence>
              <xsd:element name="Value" maxOccurs="unbounded" minOccurs="0" nillable="true">
                <xsd:simpleType>
                  <xsd:restriction base="dms:Choice">
                    <xsd:enumeration value="Fondovi"/>
                    <xsd:enumeration value="Osiguranja"/>
                    <xsd:enumeration value="Tržište kapitala"/>
                    <xsd:enumeration value="Leasing"/>
                    <xsd:enumeration value="Faktoring"/>
                    <xsd:enumeration value="HANFA interno"/>
                    <xsd:enumeration value="Ostalo"/>
                    <xsd:enumeration value="-"/>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ebeef9ca-c00b-443c-ae4d-d16a6508f86d" elementFormDefault="qualified">
    <xsd:import namespace="http://schemas.microsoft.com/office/2006/documentManagement/types"/>
    <xsd:import namespace="http://schemas.microsoft.com/office/infopath/2007/PartnerControls"/>
    <xsd:element name="NaslovTocke" ma:index="22" nillable="true" ma:displayName="NaslovTocke" ma:internalName="NaslovTocke" ma:readOnly="false">
      <xsd:simpleType>
        <xsd:restriction base="dms:Note"/>
      </xsd:simpleType>
    </xsd:element>
    <xsd:element name="Za_x0020_arhivu" ma:index="23" nillable="true" ma:displayName="Za arhivu" ma:format="Dropdown" ma:internalName="Za_x0020_arhivu" ma:readOnly="false">
      <xsd:simpleType>
        <xsd:restriction base="dms:Choice">
          <xsd:enumeration value="DA"/>
          <xsd:enumeration value="N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2"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VrstaPredmeta xmlns="f00c05a3-a522-4b3b-aeec-75a37a6bc44f">-</VrstaPredmeta>
    <TipPredmeta xmlns="f00c05a3-a522-4b3b-aeec-75a37a6bc44f">-</TipPredmeta>
    <KategorijaPoslovanja xmlns="f00c05a3-a522-4b3b-aeec-75a37a6bc44f">
      <Value>-</Value>
    </KategorijaPoslovanja>
    <Godina xmlns="f00c05a3-a522-4b3b-aeec-75a37a6bc44f">-</Godina>
    <Za_x0020_arhivu xmlns="ebeef9ca-c00b-443c-ae4d-d16a6508f86d" xsi:nil="true"/>
    <Izreka xmlns="f00c05a3-a522-4b3b-aeec-75a37a6bc44f" xsi:nil="true"/>
    <NaslovTocke xmlns="ebeef9ca-c00b-443c-ae4d-d16a6508f86d" xsi:nil="true"/>
    <BrKolegija xmlns="f00c05a3-a522-4b3b-aeec-75a37a6bc44f">14</BrKolegija>
    <Prezentira xmlns="f00c05a3-a522-4b3b-aeec-75a37a6bc44f">
      <UserInfo>
        <DisplayName/>
        <AccountId xsi:nil="true"/>
        <AccountType/>
      </UserInfo>
    </Prezentira>
    <VrstaDokumenta xmlns="f00c05a3-a522-4b3b-aeec-75a37a6bc44f">-</VrstaDokumenta>
    <Dileme xmlns="f00c05a3-a522-4b3b-aeec-75a37a6bc44f" xsi:nil="true"/>
    <StatusDokumenta xmlns="f00c05a3-a522-4b3b-aeec-75a37a6bc44f">-</StatusDokumenta>
    <PrijedlogPostupanja xmlns="f00c05a3-a522-4b3b-aeec-75a37a6bc44f" xsi:nil="true"/>
    <Izradio xmlns="f00c05a3-a522-4b3b-aeec-75a37a6bc44f">
      <UserInfo>
        <DisplayName/>
        <AccountId xsi:nil="true"/>
        <AccountType/>
      </UserInfo>
    </Izradio>
    <Sazetak xmlns="f00c05a3-a522-4b3b-aeec-75a37a6bc44f" xsi:nil="true"/>
    <NamjenaDokumenta xmlns="f00c05a3-a522-4b3b-aeec-75a37a6bc44f">
      <Value>Interno</Value>
    </NamjenaDokumenta>
  </documentManagement>
</p:properties>
</file>

<file path=customXml/itemProps1.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2.xml><?xml version="1.0" encoding="utf-8"?>
<ds:datastoreItem xmlns:ds="http://schemas.openxmlformats.org/officeDocument/2006/customXml" ds:itemID="{93D5B68C-17D6-471D-82AB-411D54AB78C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00c05a3-a522-4b3b-aeec-75a37a6bc44f"/>
    <ds:schemaRef ds:uri="ebeef9ca-c00b-443c-ae4d-d16a6508f86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1DF4A76-605D-40F1-9D34-630BCD81426F}">
  <ds:schemaRefs>
    <ds:schemaRef ds:uri="http://schemas.microsoft.com/office/2006/documentManagement/types"/>
    <ds:schemaRef ds:uri="http://purl.org/dc/elements/1.1/"/>
    <ds:schemaRef ds:uri="ebeef9ca-c00b-443c-ae4d-d16a6508f86d"/>
    <ds:schemaRef ds:uri="http://purl.org/dc/dcmitype/"/>
    <ds:schemaRef ds:uri="f00c05a3-a522-4b3b-aeec-75a37a6bc44f"/>
    <ds:schemaRef ds:uri="http://www.w3.org/XML/1998/namespace"/>
    <ds:schemaRef ds:uri="http://schemas.openxmlformats.org/package/2006/metadata/core-properties"/>
    <ds:schemaRef ds:uri="http://schemas.microsoft.com/office/infopath/2007/PartnerControls"/>
    <ds:schemaRef ds:uri="http://schemas.microsoft.com/office/2006/metadata/propertie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3</vt:i4>
      </vt:variant>
    </vt:vector>
  </HeadingPairs>
  <TitlesOfParts>
    <vt:vector size="10" baseType="lpstr">
      <vt:lpstr>Opći podaci</vt:lpstr>
      <vt:lpstr>Bilanca</vt:lpstr>
      <vt:lpstr>RDG</vt:lpstr>
      <vt:lpstr>NT_I</vt:lpstr>
      <vt:lpstr>NT_D</vt:lpstr>
      <vt:lpstr>PK</vt:lpstr>
      <vt:lpstr>Bilješke</vt:lpstr>
      <vt:lpstr>NT_D!Print_Area</vt:lpstr>
      <vt:lpstr>NT_I!Print_Area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Anita Slaćanin</cp:lastModifiedBy>
  <cp:lastPrinted>2018-04-25T06:49:36Z</cp:lastPrinted>
  <dcterms:created xsi:type="dcterms:W3CDTF">2008-10-17T11:51:54Z</dcterms:created>
  <dcterms:modified xsi:type="dcterms:W3CDTF">2023-04-14T08:25:57Z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0x010100344FDEB290808B45B3B5F53C1E4A5ED500579C0F676539DC4FABB9EC64CE42C1F1</vt:lpwstr>
  </property>
</Properties>
</file>